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04\users$\A.Palasheva\Desktop\"/>
    </mc:Choice>
  </mc:AlternateContent>
  <xr:revisionPtr revIDLastSave="0" documentId="8_{ED264E1E-C77C-4029-BB6C-312D3E22BD2A}" xr6:coauthVersionLast="36" xr6:coauthVersionMax="36" xr10:uidLastSave="{00000000-0000-0000-0000-000000000000}"/>
  <bookViews>
    <workbookView xWindow="0" yWindow="0" windowWidth="28800" windowHeight="11925" tabRatio="573" xr2:uid="{00000000-000D-0000-FFFF-FFFF00000000}"/>
  </bookViews>
  <sheets>
    <sheet name="Sheet1" sheetId="1" r:id="rId1"/>
  </sheets>
  <definedNames>
    <definedName name="_xlnm._FilterDatabase" localSheetId="0" hidden="1">Sheet1!$A$2:$H$353</definedName>
    <definedName name="_xlnm.Print_Area" localSheetId="0">Sheet1!$A$1:$J$364</definedName>
    <definedName name="_xlnm.Print_Titles" localSheetId="0">Sheet1!$2:$2</definedName>
  </definedNames>
  <calcPr calcId="191029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" i="1"/>
  <c r="H4" i="1"/>
  <c r="J4" i="1" s="1"/>
  <c r="H5" i="1"/>
  <c r="J5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J116" i="1" s="1"/>
  <c r="H117" i="1"/>
  <c r="J117" i="1" s="1"/>
  <c r="H118" i="1"/>
  <c r="J118" i="1" s="1"/>
  <c r="H119" i="1"/>
  <c r="J119" i="1" s="1"/>
  <c r="H120" i="1"/>
  <c r="J120" i="1" s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J133" i="1" s="1"/>
  <c r="H134" i="1"/>
  <c r="J134" i="1" s="1"/>
  <c r="H135" i="1"/>
  <c r="J135" i="1" s="1"/>
  <c r="H136" i="1"/>
  <c r="J136" i="1" s="1"/>
  <c r="H137" i="1"/>
  <c r="J137" i="1" s="1"/>
  <c r="H138" i="1"/>
  <c r="J138" i="1" s="1"/>
  <c r="H139" i="1"/>
  <c r="J139" i="1" s="1"/>
  <c r="H140" i="1"/>
  <c r="J140" i="1" s="1"/>
  <c r="H141" i="1"/>
  <c r="J141" i="1" s="1"/>
  <c r="H142" i="1"/>
  <c r="J142" i="1" s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149" i="1"/>
  <c r="J149" i="1" s="1"/>
  <c r="H150" i="1"/>
  <c r="J150" i="1" s="1"/>
  <c r="H151" i="1"/>
  <c r="J151" i="1" s="1"/>
  <c r="H152" i="1"/>
  <c r="J152" i="1" s="1"/>
  <c r="H153" i="1"/>
  <c r="J153" i="1" s="1"/>
  <c r="H154" i="1"/>
  <c r="J154" i="1" s="1"/>
  <c r="H155" i="1"/>
  <c r="J155" i="1" s="1"/>
  <c r="H156" i="1"/>
  <c r="J156" i="1" s="1"/>
  <c r="H157" i="1"/>
  <c r="J157" i="1" s="1"/>
  <c r="H158" i="1"/>
  <c r="J158" i="1" s="1"/>
  <c r="H159" i="1"/>
  <c r="J159" i="1" s="1"/>
  <c r="H160" i="1"/>
  <c r="J160" i="1" s="1"/>
  <c r="H161" i="1"/>
  <c r="J161" i="1" s="1"/>
  <c r="H162" i="1"/>
  <c r="J162" i="1" s="1"/>
  <c r="H163" i="1"/>
  <c r="J163" i="1" s="1"/>
  <c r="H164" i="1"/>
  <c r="J164" i="1" s="1"/>
  <c r="H165" i="1"/>
  <c r="J165" i="1" s="1"/>
  <c r="H166" i="1"/>
  <c r="J166" i="1" s="1"/>
  <c r="H167" i="1"/>
  <c r="J167" i="1" s="1"/>
  <c r="H168" i="1"/>
  <c r="J168" i="1" s="1"/>
  <c r="H169" i="1"/>
  <c r="J169" i="1" s="1"/>
  <c r="H170" i="1"/>
  <c r="J170" i="1" s="1"/>
  <c r="H171" i="1"/>
  <c r="J171" i="1" s="1"/>
  <c r="H172" i="1"/>
  <c r="J172" i="1" s="1"/>
  <c r="H173" i="1"/>
  <c r="J173" i="1" s="1"/>
  <c r="H174" i="1"/>
  <c r="J174" i="1" s="1"/>
  <c r="H175" i="1"/>
  <c r="J175" i="1" s="1"/>
  <c r="H176" i="1"/>
  <c r="J176" i="1" s="1"/>
  <c r="H177" i="1"/>
  <c r="J177" i="1" s="1"/>
  <c r="H178" i="1"/>
  <c r="J178" i="1" s="1"/>
  <c r="H179" i="1"/>
  <c r="J179" i="1" s="1"/>
  <c r="H180" i="1"/>
  <c r="J180" i="1" s="1"/>
  <c r="H181" i="1"/>
  <c r="J181" i="1" s="1"/>
  <c r="H182" i="1"/>
  <c r="J182" i="1" s="1"/>
  <c r="H183" i="1"/>
  <c r="J183" i="1" s="1"/>
  <c r="H184" i="1"/>
  <c r="J184" i="1" s="1"/>
  <c r="H185" i="1"/>
  <c r="J185" i="1" s="1"/>
  <c r="H186" i="1"/>
  <c r="J186" i="1" s="1"/>
  <c r="H187" i="1"/>
  <c r="J187" i="1" s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H196" i="1"/>
  <c r="J196" i="1" s="1"/>
  <c r="H197" i="1"/>
  <c r="J197" i="1" s="1"/>
  <c r="H198" i="1"/>
  <c r="J198" i="1" s="1"/>
  <c r="H199" i="1"/>
  <c r="J199" i="1" s="1"/>
  <c r="H200" i="1"/>
  <c r="J200" i="1" s="1"/>
  <c r="H201" i="1"/>
  <c r="J201" i="1" s="1"/>
  <c r="H202" i="1"/>
  <c r="J202" i="1" s="1"/>
  <c r="H203" i="1"/>
  <c r="J203" i="1" s="1"/>
  <c r="H204" i="1"/>
  <c r="J204" i="1" s="1"/>
  <c r="H205" i="1"/>
  <c r="J205" i="1" s="1"/>
  <c r="H206" i="1"/>
  <c r="J206" i="1" s="1"/>
  <c r="H207" i="1"/>
  <c r="J207" i="1" s="1"/>
  <c r="H208" i="1"/>
  <c r="J208" i="1" s="1"/>
  <c r="H209" i="1"/>
  <c r="J209" i="1" s="1"/>
  <c r="H210" i="1"/>
  <c r="J210" i="1" s="1"/>
  <c r="H211" i="1"/>
  <c r="J211" i="1" s="1"/>
  <c r="H212" i="1"/>
  <c r="J212" i="1" s="1"/>
  <c r="H213" i="1"/>
  <c r="J213" i="1" s="1"/>
  <c r="H214" i="1"/>
  <c r="J214" i="1" s="1"/>
  <c r="H215" i="1"/>
  <c r="J215" i="1" s="1"/>
  <c r="H216" i="1"/>
  <c r="J216" i="1" s="1"/>
  <c r="H217" i="1"/>
  <c r="J217" i="1" s="1"/>
  <c r="H218" i="1"/>
  <c r="J218" i="1" s="1"/>
  <c r="H219" i="1"/>
  <c r="J219" i="1" s="1"/>
  <c r="H220" i="1"/>
  <c r="J220" i="1" s="1"/>
  <c r="H221" i="1"/>
  <c r="J221" i="1" s="1"/>
  <c r="H222" i="1"/>
  <c r="J222" i="1" s="1"/>
  <c r="H223" i="1"/>
  <c r="J223" i="1" s="1"/>
  <c r="H224" i="1"/>
  <c r="J224" i="1" s="1"/>
  <c r="H225" i="1"/>
  <c r="J225" i="1" s="1"/>
  <c r="H226" i="1"/>
  <c r="J226" i="1" s="1"/>
  <c r="H227" i="1"/>
  <c r="J227" i="1" s="1"/>
  <c r="H228" i="1"/>
  <c r="J228" i="1" s="1"/>
  <c r="H229" i="1"/>
  <c r="J229" i="1" s="1"/>
  <c r="H230" i="1"/>
  <c r="J230" i="1" s="1"/>
  <c r="H231" i="1"/>
  <c r="J231" i="1" s="1"/>
  <c r="H232" i="1"/>
  <c r="J232" i="1" s="1"/>
  <c r="H233" i="1"/>
  <c r="J233" i="1" s="1"/>
  <c r="H234" i="1"/>
  <c r="J234" i="1" s="1"/>
  <c r="H235" i="1"/>
  <c r="J235" i="1" s="1"/>
  <c r="H236" i="1"/>
  <c r="J236" i="1" s="1"/>
  <c r="H237" i="1"/>
  <c r="J237" i="1" s="1"/>
  <c r="H238" i="1"/>
  <c r="J238" i="1" s="1"/>
  <c r="H239" i="1"/>
  <c r="J239" i="1" s="1"/>
  <c r="H240" i="1"/>
  <c r="J240" i="1" s="1"/>
  <c r="H241" i="1"/>
  <c r="J241" i="1" s="1"/>
  <c r="H242" i="1"/>
  <c r="J242" i="1" s="1"/>
  <c r="H243" i="1"/>
  <c r="J243" i="1" s="1"/>
  <c r="H244" i="1"/>
  <c r="J244" i="1" s="1"/>
  <c r="H245" i="1"/>
  <c r="J245" i="1" s="1"/>
  <c r="H246" i="1"/>
  <c r="J246" i="1" s="1"/>
  <c r="H247" i="1"/>
  <c r="J247" i="1" s="1"/>
  <c r="H248" i="1"/>
  <c r="J248" i="1" s="1"/>
  <c r="H249" i="1"/>
  <c r="J249" i="1" s="1"/>
  <c r="H250" i="1"/>
  <c r="J250" i="1" s="1"/>
  <c r="H251" i="1"/>
  <c r="J251" i="1" s="1"/>
  <c r="H252" i="1"/>
  <c r="J252" i="1" s="1"/>
  <c r="H253" i="1"/>
  <c r="J253" i="1" s="1"/>
  <c r="H254" i="1"/>
  <c r="J254" i="1" s="1"/>
  <c r="H255" i="1"/>
  <c r="J255" i="1" s="1"/>
  <c r="H256" i="1"/>
  <c r="J256" i="1" s="1"/>
  <c r="H257" i="1"/>
  <c r="J257" i="1" s="1"/>
  <c r="H258" i="1"/>
  <c r="J258" i="1" s="1"/>
  <c r="H259" i="1"/>
  <c r="J259" i="1" s="1"/>
  <c r="H260" i="1"/>
  <c r="J260" i="1" s="1"/>
  <c r="H261" i="1"/>
  <c r="J261" i="1" s="1"/>
  <c r="H262" i="1"/>
  <c r="J262" i="1" s="1"/>
  <c r="H263" i="1"/>
  <c r="J263" i="1" s="1"/>
  <c r="H264" i="1"/>
  <c r="J264" i="1" s="1"/>
  <c r="H265" i="1"/>
  <c r="J265" i="1" s="1"/>
  <c r="H266" i="1"/>
  <c r="J266" i="1" s="1"/>
  <c r="H267" i="1"/>
  <c r="J267" i="1" s="1"/>
  <c r="H268" i="1"/>
  <c r="J268" i="1" s="1"/>
  <c r="H269" i="1"/>
  <c r="J269" i="1" s="1"/>
  <c r="H270" i="1"/>
  <c r="J270" i="1" s="1"/>
  <c r="H271" i="1"/>
  <c r="J271" i="1" s="1"/>
  <c r="H272" i="1"/>
  <c r="J272" i="1" s="1"/>
  <c r="H273" i="1"/>
  <c r="J273" i="1" s="1"/>
  <c r="H274" i="1"/>
  <c r="J274" i="1" s="1"/>
  <c r="H275" i="1"/>
  <c r="J275" i="1" s="1"/>
  <c r="H276" i="1"/>
  <c r="J276" i="1" s="1"/>
  <c r="H277" i="1"/>
  <c r="J277" i="1" s="1"/>
  <c r="H278" i="1"/>
  <c r="J278" i="1" s="1"/>
  <c r="H279" i="1"/>
  <c r="J279" i="1" s="1"/>
  <c r="H280" i="1"/>
  <c r="J280" i="1" s="1"/>
  <c r="H281" i="1"/>
  <c r="J281" i="1" s="1"/>
  <c r="H282" i="1"/>
  <c r="J282" i="1" s="1"/>
  <c r="H283" i="1"/>
  <c r="J283" i="1" s="1"/>
  <c r="H284" i="1"/>
  <c r="J284" i="1" s="1"/>
  <c r="H285" i="1"/>
  <c r="J285" i="1" s="1"/>
  <c r="H286" i="1"/>
  <c r="J286" i="1" s="1"/>
  <c r="H287" i="1"/>
  <c r="J287" i="1" s="1"/>
  <c r="H288" i="1"/>
  <c r="J288" i="1" s="1"/>
  <c r="H289" i="1"/>
  <c r="J289" i="1" s="1"/>
  <c r="H290" i="1"/>
  <c r="J290" i="1" s="1"/>
  <c r="H291" i="1"/>
  <c r="J291" i="1" s="1"/>
  <c r="H292" i="1"/>
  <c r="J292" i="1" s="1"/>
  <c r="H293" i="1"/>
  <c r="J293" i="1" s="1"/>
  <c r="H294" i="1"/>
  <c r="J294" i="1" s="1"/>
  <c r="H295" i="1"/>
  <c r="J295" i="1" s="1"/>
  <c r="H296" i="1"/>
  <c r="J296" i="1" s="1"/>
  <c r="H297" i="1"/>
  <c r="J297" i="1" s="1"/>
  <c r="H298" i="1"/>
  <c r="J298" i="1" s="1"/>
  <c r="H299" i="1"/>
  <c r="J299" i="1" s="1"/>
  <c r="H300" i="1"/>
  <c r="J300" i="1" s="1"/>
  <c r="H301" i="1"/>
  <c r="J301" i="1" s="1"/>
  <c r="H302" i="1"/>
  <c r="J302" i="1" s="1"/>
  <c r="H303" i="1"/>
  <c r="J303" i="1" s="1"/>
  <c r="H304" i="1"/>
  <c r="J304" i="1" s="1"/>
  <c r="H305" i="1"/>
  <c r="J305" i="1" s="1"/>
  <c r="H306" i="1"/>
  <c r="J306" i="1" s="1"/>
  <c r="H307" i="1"/>
  <c r="J307" i="1" s="1"/>
  <c r="H308" i="1"/>
  <c r="J308" i="1" s="1"/>
  <c r="H309" i="1"/>
  <c r="J309" i="1" s="1"/>
  <c r="H310" i="1"/>
  <c r="J310" i="1" s="1"/>
  <c r="H311" i="1"/>
  <c r="J311" i="1" s="1"/>
  <c r="H312" i="1"/>
  <c r="J312" i="1" s="1"/>
  <c r="H313" i="1"/>
  <c r="J313" i="1" s="1"/>
  <c r="H314" i="1"/>
  <c r="J314" i="1" s="1"/>
  <c r="H315" i="1"/>
  <c r="J315" i="1" s="1"/>
  <c r="H316" i="1"/>
  <c r="J316" i="1" s="1"/>
  <c r="H317" i="1"/>
  <c r="J317" i="1" s="1"/>
  <c r="H318" i="1"/>
  <c r="J318" i="1" s="1"/>
  <c r="H319" i="1"/>
  <c r="J319" i="1" s="1"/>
  <c r="H320" i="1"/>
  <c r="J320" i="1" s="1"/>
  <c r="H321" i="1"/>
  <c r="J321" i="1" s="1"/>
  <c r="H322" i="1"/>
  <c r="J322" i="1" s="1"/>
  <c r="H323" i="1"/>
  <c r="J323" i="1" s="1"/>
  <c r="H324" i="1"/>
  <c r="J324" i="1" s="1"/>
  <c r="H325" i="1"/>
  <c r="J325" i="1" s="1"/>
  <c r="H326" i="1"/>
  <c r="J326" i="1" s="1"/>
  <c r="H327" i="1"/>
  <c r="J327" i="1" s="1"/>
  <c r="H328" i="1"/>
  <c r="J328" i="1" s="1"/>
  <c r="H329" i="1"/>
  <c r="J329" i="1" s="1"/>
  <c r="H330" i="1"/>
  <c r="J330" i="1" s="1"/>
  <c r="H331" i="1"/>
  <c r="J331" i="1" s="1"/>
  <c r="H332" i="1"/>
  <c r="J332" i="1" s="1"/>
  <c r="H333" i="1"/>
  <c r="J333" i="1" s="1"/>
  <c r="H334" i="1"/>
  <c r="J334" i="1" s="1"/>
  <c r="H335" i="1"/>
  <c r="J335" i="1" s="1"/>
  <c r="H336" i="1"/>
  <c r="J336" i="1" s="1"/>
  <c r="H337" i="1"/>
  <c r="J337" i="1" s="1"/>
  <c r="H338" i="1"/>
  <c r="J338" i="1" s="1"/>
  <c r="H339" i="1"/>
  <c r="J339" i="1" s="1"/>
  <c r="H340" i="1"/>
  <c r="J340" i="1" s="1"/>
  <c r="H341" i="1"/>
  <c r="J341" i="1" s="1"/>
  <c r="H342" i="1"/>
  <c r="J342" i="1" s="1"/>
  <c r="H343" i="1"/>
  <c r="J343" i="1" s="1"/>
  <c r="H344" i="1"/>
  <c r="J344" i="1" s="1"/>
  <c r="H345" i="1"/>
  <c r="J345" i="1" s="1"/>
  <c r="H346" i="1"/>
  <c r="J346" i="1" s="1"/>
  <c r="H347" i="1"/>
  <c r="J347" i="1" s="1"/>
  <c r="H348" i="1"/>
  <c r="J348" i="1" s="1"/>
  <c r="H349" i="1"/>
  <c r="J349" i="1" s="1"/>
  <c r="H350" i="1"/>
  <c r="J350" i="1" s="1"/>
  <c r="H351" i="1"/>
  <c r="J351" i="1" s="1"/>
  <c r="H352" i="1"/>
  <c r="J352" i="1" s="1"/>
  <c r="H353" i="1"/>
  <c r="J353" i="1" s="1"/>
  <c r="H3" i="1"/>
  <c r="J3" i="1" s="1"/>
  <c r="I355" i="1" l="1"/>
</calcChain>
</file>

<file path=xl/sharedStrings.xml><?xml version="1.0" encoding="utf-8"?>
<sst xmlns="http://schemas.openxmlformats.org/spreadsheetml/2006/main" count="1299" uniqueCount="623">
  <si>
    <t>БР</t>
  </si>
  <si>
    <t>5840SL0027V0100 кабел</t>
  </si>
  <si>
    <t>5840SL0028 кабел</t>
  </si>
  <si>
    <t>5840SL0038V0101 кабел</t>
  </si>
  <si>
    <t>МЕТ</t>
  </si>
  <si>
    <t>1634002 преден ролбар</t>
  </si>
  <si>
    <t>1634009 решетка за фар</t>
  </si>
  <si>
    <t>BAG</t>
  </si>
  <si>
    <t>1634115 предп.тръба за спойлер</t>
  </si>
  <si>
    <t>5611140 клин</t>
  </si>
  <si>
    <t>1435572 маркуч</t>
  </si>
  <si>
    <t>8E4708 щифт за стр.нож</t>
  </si>
  <si>
    <t>4T4707 зегерка за стран.нож</t>
  </si>
  <si>
    <t>1097089 фланец</t>
  </si>
  <si>
    <t>001149275 уплътнение</t>
  </si>
  <si>
    <t>6V8398 О-пръстен</t>
  </si>
  <si>
    <t>6V8639 щуцер</t>
  </si>
  <si>
    <t>1P3707 уплътнение</t>
  </si>
  <si>
    <t>8X0660 шарнир</t>
  </si>
  <si>
    <t>7X4786 уплътнение</t>
  </si>
  <si>
    <t>8X0659/3350752 шарнир</t>
  </si>
  <si>
    <t>8X0662 шарнир</t>
  </si>
  <si>
    <t>1547204 капачка</t>
  </si>
  <si>
    <t>1565916 капачка</t>
  </si>
  <si>
    <t>1692572 турбокомпресор</t>
  </si>
  <si>
    <t>1218934 втулка</t>
  </si>
  <si>
    <t>8X0743 втулка</t>
  </si>
  <si>
    <t>1389326 втулка</t>
  </si>
  <si>
    <t>6I2435 уплътнение</t>
  </si>
  <si>
    <t>1194743 капачка</t>
  </si>
  <si>
    <t>6P3860 пружина</t>
  </si>
  <si>
    <t>4J1704 шайба</t>
  </si>
  <si>
    <t>2J0918 шайба</t>
  </si>
  <si>
    <t>5J2926 пружина</t>
  </si>
  <si>
    <t>2J0917 шайба</t>
  </si>
  <si>
    <t>1H1200 щифт</t>
  </si>
  <si>
    <t>7J5925 щифт</t>
  </si>
  <si>
    <t>1159190 клапан</t>
  </si>
  <si>
    <t>FC800SWCU защита за адаптер горна</t>
  </si>
  <si>
    <t>FC800SWCD защита за адаптер долна</t>
  </si>
  <si>
    <t>1V8031 шарнир</t>
  </si>
  <si>
    <t>3V2695 о-пръстен за джанта</t>
  </si>
  <si>
    <t>8R3931 капачка</t>
  </si>
  <si>
    <t>3001258 адаптер среден</t>
  </si>
  <si>
    <t>3001260 адаптер ляв</t>
  </si>
  <si>
    <t>3001261 адаптер десен</t>
  </si>
  <si>
    <t>FMF10083R55 смукат.облицовка</t>
  </si>
  <si>
    <t>F10018R55/F10018R33 облиц.към смукателя</t>
  </si>
  <si>
    <t>EAM028HS1A05 турбина</t>
  </si>
  <si>
    <t>автоматич. клапан за въздуходувка Мапнер</t>
  </si>
  <si>
    <t>5612414/110H92K адаптер експ. Асарел Рем</t>
  </si>
  <si>
    <t>92TKPN клин (среден)-експер. (Санрок)</t>
  </si>
  <si>
    <t>7370098/110W1 клин (мъжки)</t>
  </si>
  <si>
    <t>110W2 клин (мъжки)-експеримент</t>
  </si>
  <si>
    <t>7370100/SP110E клин (женски)</t>
  </si>
  <si>
    <t>9398603 тръба</t>
  </si>
  <si>
    <t>9398609 тръба</t>
  </si>
  <si>
    <t>7002432 О-пръстен</t>
  </si>
  <si>
    <t>6200906 / 6202927 реле</t>
  </si>
  <si>
    <t>5874110/5612413 осн.за адаптер</t>
  </si>
  <si>
    <t>5601616 бутилка за въздух</t>
  </si>
  <si>
    <t>7364320 тампон</t>
  </si>
  <si>
    <t>10290518 о-пръстен</t>
  </si>
  <si>
    <t>5003831 уплътнение</t>
  </si>
  <si>
    <t>9572471 блок хидравличен</t>
  </si>
  <si>
    <t>инструмент за вадене на клинове 92K</t>
  </si>
  <si>
    <t>инструмент за вадене на клин PDE46738-1B</t>
  </si>
  <si>
    <t>9576754 капачка</t>
  </si>
  <si>
    <t>7364654/9941319 брава за врата</t>
  </si>
  <si>
    <t>931115601 ос</t>
  </si>
  <si>
    <t>4041210 пробка</t>
  </si>
  <si>
    <t>7364318 шайба</t>
  </si>
  <si>
    <t>7364319 шайба</t>
  </si>
  <si>
    <t>4901510 / 10425684 болт</t>
  </si>
  <si>
    <t>4600240 болт</t>
  </si>
  <si>
    <t>7360563 болт</t>
  </si>
  <si>
    <t>7364665 о пръстен</t>
  </si>
  <si>
    <t>7364736 о пръстен</t>
  </si>
  <si>
    <t>7369268 уплътнител</t>
  </si>
  <si>
    <t>9266413 педал за кофа</t>
  </si>
  <si>
    <t>9335901 тръба</t>
  </si>
  <si>
    <t>4901517 болт</t>
  </si>
  <si>
    <t>931380801 слънчево зъбно колело</t>
  </si>
  <si>
    <t>9112934 гайка</t>
  </si>
  <si>
    <t>9443154 пръстен</t>
  </si>
  <si>
    <t>9391962 тръба</t>
  </si>
  <si>
    <t>6201869 регулатор</t>
  </si>
  <si>
    <t>4M8973 коляно</t>
  </si>
  <si>
    <t>7J5586 болт</t>
  </si>
  <si>
    <t>8Т6444О-пръстен</t>
  </si>
  <si>
    <t>6F4855 О-пръстен</t>
  </si>
  <si>
    <t>PVC коляно ф110</t>
  </si>
  <si>
    <t>ремък 3950 - 22х14 (PHG C152)</t>
  </si>
  <si>
    <t>кабел СВБВн/А 2х1.5</t>
  </si>
  <si>
    <t>панталон камуфлажен -S №42-46</t>
  </si>
  <si>
    <t>панталон камуфлажен -XXXL №64</t>
  </si>
  <si>
    <t>престилка мъжка -S №44-46</t>
  </si>
  <si>
    <t>престилка мъжка -M №48-50</t>
  </si>
  <si>
    <t>ръкавици брезентови</t>
  </si>
  <si>
    <t>панталон ватиран черен - XXL №60-62</t>
  </si>
  <si>
    <t>костюм бял киселиноустойчив -3XL-62-64</t>
  </si>
  <si>
    <t>гума външна 21.00-R33 БЕЛАЗ 40</t>
  </si>
  <si>
    <t>Климатична инсталация CC-3.5kW RH "SRK"</t>
  </si>
  <si>
    <t>РЧ 5840SL3110V0100 приемен модул</t>
  </si>
  <si>
    <t>РЧ 5840SL3201V0100</t>
  </si>
  <si>
    <t>автом.вентил AB200-D3R00 за СТ</t>
  </si>
  <si>
    <t>Материал</t>
  </si>
  <si>
    <t>Описание на материал</t>
  </si>
  <si>
    <t>№</t>
  </si>
  <si>
    <t>Група материали</t>
  </si>
  <si>
    <t>Колич.</t>
  </si>
  <si>
    <t>Осн. МЕ</t>
  </si>
  <si>
    <t>Кабели силови с мед</t>
  </si>
  <si>
    <t>РЧ за Радарна система</t>
  </si>
  <si>
    <t xml:space="preserve">РЧ за Автомобил </t>
  </si>
  <si>
    <t>РЧ Багер LIEBHERR R-994</t>
  </si>
  <si>
    <t>РЧ Багер LIEBHERR 954</t>
  </si>
  <si>
    <t>РЧ Автогрейдер САТ 16Н</t>
  </si>
  <si>
    <t>РЧ ЧТ CAT 994D</t>
  </si>
  <si>
    <t>РЧ Багер LIEBHERR А902</t>
  </si>
  <si>
    <t>РЧ за помпа WARMAN-10EMF</t>
  </si>
  <si>
    <t>РЧ за DORR-OLIVER-40</t>
  </si>
  <si>
    <t>РЧ ЧТ CAT 993K</t>
  </si>
  <si>
    <t>Гуми автом външни</t>
  </si>
  <si>
    <t>Други материали</t>
  </si>
  <si>
    <t>Ремъци</t>
  </si>
  <si>
    <t>4914058 адаптер среден</t>
  </si>
  <si>
    <t>3109139 плоча - пета</t>
  </si>
  <si>
    <t>3146347 плоча дъно голяма</t>
  </si>
  <si>
    <t>6Y5539-1/4145568 нож ср. голям (1/2)-екс</t>
  </si>
  <si>
    <t>Адапт.за ЧТ CAT 993K</t>
  </si>
  <si>
    <t>Пети/плочи за CAT993</t>
  </si>
  <si>
    <t>Пети/плочи за CAT994</t>
  </si>
  <si>
    <t>Нож за Булд CAT 834G</t>
  </si>
  <si>
    <t>тръба поцинкована 1 3/4"</t>
  </si>
  <si>
    <t>КГ</t>
  </si>
  <si>
    <t>Тръби стоманени</t>
  </si>
  <si>
    <t>ЛПС и раб. облекло</t>
  </si>
  <si>
    <t>ВиК материали</t>
  </si>
  <si>
    <t>20003366</t>
  </si>
  <si>
    <t>20003647</t>
  </si>
  <si>
    <t>20006400</t>
  </si>
  <si>
    <t>20006447</t>
  </si>
  <si>
    <t>20006576</t>
  </si>
  <si>
    <t>20006927</t>
  </si>
  <si>
    <t>20007077</t>
  </si>
  <si>
    <t>20009566</t>
  </si>
  <si>
    <t>20009592</t>
  </si>
  <si>
    <t>20009604</t>
  </si>
  <si>
    <t>20009614</t>
  </si>
  <si>
    <t>20009615</t>
  </si>
  <si>
    <t>20009616</t>
  </si>
  <si>
    <t>20009617</t>
  </si>
  <si>
    <t>20009624</t>
  </si>
  <si>
    <t>20009625</t>
  </si>
  <si>
    <t>20009627</t>
  </si>
  <si>
    <t>20009631</t>
  </si>
  <si>
    <t>20009645</t>
  </si>
  <si>
    <t>20009651</t>
  </si>
  <si>
    <t>20009660</t>
  </si>
  <si>
    <t>20009661</t>
  </si>
  <si>
    <t>20009665</t>
  </si>
  <si>
    <t>20009666</t>
  </si>
  <si>
    <t>20009678</t>
  </si>
  <si>
    <t>20009679</t>
  </si>
  <si>
    <t>20009684</t>
  </si>
  <si>
    <t>20009685</t>
  </si>
  <si>
    <t>20009689</t>
  </si>
  <si>
    <t>20009692</t>
  </si>
  <si>
    <t>20009697</t>
  </si>
  <si>
    <t>20009702</t>
  </si>
  <si>
    <t>20009703</t>
  </si>
  <si>
    <t>20009708</t>
  </si>
  <si>
    <t>20009709</t>
  </si>
  <si>
    <t>20009710</t>
  </si>
  <si>
    <t>20009711</t>
  </si>
  <si>
    <t>20009715</t>
  </si>
  <si>
    <t>20009719</t>
  </si>
  <si>
    <t>20009720</t>
  </si>
  <si>
    <t>20009721</t>
  </si>
  <si>
    <t>20009722</t>
  </si>
  <si>
    <t>20009723</t>
  </si>
  <si>
    <t>20009724</t>
  </si>
  <si>
    <t>20009725</t>
  </si>
  <si>
    <t>20009740</t>
  </si>
  <si>
    <t>20009745</t>
  </si>
  <si>
    <t>20009746</t>
  </si>
  <si>
    <t>20009747</t>
  </si>
  <si>
    <t>20009750</t>
  </si>
  <si>
    <t>20009756</t>
  </si>
  <si>
    <t>20009764</t>
  </si>
  <si>
    <t>20009776</t>
  </si>
  <si>
    <t>20009777</t>
  </si>
  <si>
    <t>20009779</t>
  </si>
  <si>
    <t>20009781</t>
  </si>
  <si>
    <t>20009785</t>
  </si>
  <si>
    <t>20009786</t>
  </si>
  <si>
    <t>20009788</t>
  </si>
  <si>
    <t>20009794</t>
  </si>
  <si>
    <t>20009795</t>
  </si>
  <si>
    <t>20009796</t>
  </si>
  <si>
    <t>20009805</t>
  </si>
  <si>
    <t>20009818</t>
  </si>
  <si>
    <t>20009824</t>
  </si>
  <si>
    <t>20009825</t>
  </si>
  <si>
    <t>20009826</t>
  </si>
  <si>
    <t>20009827</t>
  </si>
  <si>
    <t>20009829</t>
  </si>
  <si>
    <t>20009832</t>
  </si>
  <si>
    <t>20009834</t>
  </si>
  <si>
    <t>20009838</t>
  </si>
  <si>
    <t>20009839</t>
  </si>
  <si>
    <t>20009841</t>
  </si>
  <si>
    <t>20009842</t>
  </si>
  <si>
    <t>20009843</t>
  </si>
  <si>
    <t>20009844</t>
  </si>
  <si>
    <t>20009845</t>
  </si>
  <si>
    <t>20009848</t>
  </si>
  <si>
    <t>20009849</t>
  </si>
  <si>
    <t>20009852</t>
  </si>
  <si>
    <t>20009854</t>
  </si>
  <si>
    <t>20009855</t>
  </si>
  <si>
    <t>20009872</t>
  </si>
  <si>
    <t>20009928</t>
  </si>
  <si>
    <t>20009943</t>
  </si>
  <si>
    <t>20009944</t>
  </si>
  <si>
    <t>20009945</t>
  </si>
  <si>
    <t>20009946</t>
  </si>
  <si>
    <t>20009953</t>
  </si>
  <si>
    <t>20009956</t>
  </si>
  <si>
    <t>20009957</t>
  </si>
  <si>
    <t>20009958</t>
  </si>
  <si>
    <t>20009962</t>
  </si>
  <si>
    <t>20009963</t>
  </si>
  <si>
    <t>20009964</t>
  </si>
  <si>
    <t>20009965</t>
  </si>
  <si>
    <t>20009972</t>
  </si>
  <si>
    <t>20009977</t>
  </si>
  <si>
    <t>20009978</t>
  </si>
  <si>
    <t>20009981</t>
  </si>
  <si>
    <t>20009983</t>
  </si>
  <si>
    <t>20009986</t>
  </si>
  <si>
    <t>20009987</t>
  </si>
  <si>
    <t>20009988</t>
  </si>
  <si>
    <t>20009991</t>
  </si>
  <si>
    <t>20009992</t>
  </si>
  <si>
    <t>20009994</t>
  </si>
  <si>
    <t>20009995</t>
  </si>
  <si>
    <t>20009996</t>
  </si>
  <si>
    <t>20009997</t>
  </si>
  <si>
    <t>20010000</t>
  </si>
  <si>
    <t>20010008</t>
  </si>
  <si>
    <t>20010009</t>
  </si>
  <si>
    <t>20010011</t>
  </si>
  <si>
    <t>20010012</t>
  </si>
  <si>
    <t>20010014</t>
  </si>
  <si>
    <t>20010018</t>
  </si>
  <si>
    <t>20010021</t>
  </si>
  <si>
    <t>20010023</t>
  </si>
  <si>
    <t>20010024</t>
  </si>
  <si>
    <t>20020666</t>
  </si>
  <si>
    <t>20020781</t>
  </si>
  <si>
    <t>20020793</t>
  </si>
  <si>
    <t>20020886</t>
  </si>
  <si>
    <t>20021036</t>
  </si>
  <si>
    <t>20021066</t>
  </si>
  <si>
    <t>20021067</t>
  </si>
  <si>
    <t>20021190</t>
  </si>
  <si>
    <t>20021191</t>
  </si>
  <si>
    <t>20021906</t>
  </si>
  <si>
    <t>20021907</t>
  </si>
  <si>
    <t>20022092</t>
  </si>
  <si>
    <t>20022093</t>
  </si>
  <si>
    <t>20022095</t>
  </si>
  <si>
    <t>20022096</t>
  </si>
  <si>
    <t>20022097</t>
  </si>
  <si>
    <t>20022099</t>
  </si>
  <si>
    <t>20022100</t>
  </si>
  <si>
    <t>20022101</t>
  </si>
  <si>
    <t>20022102</t>
  </si>
  <si>
    <t>20022103</t>
  </si>
  <si>
    <t>20022104</t>
  </si>
  <si>
    <t>20022105</t>
  </si>
  <si>
    <t>20022106</t>
  </si>
  <si>
    <t>20022107</t>
  </si>
  <si>
    <t>20022108</t>
  </si>
  <si>
    <t>20022109</t>
  </si>
  <si>
    <t>20022110</t>
  </si>
  <si>
    <t>20022414</t>
  </si>
  <si>
    <t>20022415</t>
  </si>
  <si>
    <t>20022417</t>
  </si>
  <si>
    <t>20022420</t>
  </si>
  <si>
    <t>20022421</t>
  </si>
  <si>
    <t>20022784</t>
  </si>
  <si>
    <t>20023433</t>
  </si>
  <si>
    <t>20023434</t>
  </si>
  <si>
    <t>20023473</t>
  </si>
  <si>
    <t>20023475</t>
  </si>
  <si>
    <t>20023837</t>
  </si>
  <si>
    <t>20023900</t>
  </si>
  <si>
    <t>20023901</t>
  </si>
  <si>
    <t>20023902</t>
  </si>
  <si>
    <t>20023903</t>
  </si>
  <si>
    <t>20023904</t>
  </si>
  <si>
    <t>20023905</t>
  </si>
  <si>
    <t>20023906</t>
  </si>
  <si>
    <t>20023907</t>
  </si>
  <si>
    <t>20024244</t>
  </si>
  <si>
    <t>20024246</t>
  </si>
  <si>
    <t>20024260</t>
  </si>
  <si>
    <t>20024801</t>
  </si>
  <si>
    <t>20024873</t>
  </si>
  <si>
    <t>20025680</t>
  </si>
  <si>
    <t>20026138</t>
  </si>
  <si>
    <t>20026188</t>
  </si>
  <si>
    <t>20026189</t>
  </si>
  <si>
    <t>20026190</t>
  </si>
  <si>
    <t>20026542</t>
  </si>
  <si>
    <t>20026544</t>
  </si>
  <si>
    <t>20026545</t>
  </si>
  <si>
    <t>20026546</t>
  </si>
  <si>
    <t>20026547</t>
  </si>
  <si>
    <t>20026548</t>
  </si>
  <si>
    <t>20026549</t>
  </si>
  <si>
    <t>20026550</t>
  </si>
  <si>
    <t>20026551</t>
  </si>
  <si>
    <t>20026553</t>
  </si>
  <si>
    <t>20026554</t>
  </si>
  <si>
    <t>20026555</t>
  </si>
  <si>
    <t>20026556</t>
  </si>
  <si>
    <t>20026558</t>
  </si>
  <si>
    <t>20026614</t>
  </si>
  <si>
    <t>20026616</t>
  </si>
  <si>
    <t>20026617</t>
  </si>
  <si>
    <t>20026923</t>
  </si>
  <si>
    <t>20026924</t>
  </si>
  <si>
    <t>20027764</t>
  </si>
  <si>
    <t>20027765</t>
  </si>
  <si>
    <t>20028044</t>
  </si>
  <si>
    <t>20028273</t>
  </si>
  <si>
    <t>20028274</t>
  </si>
  <si>
    <t>20028275</t>
  </si>
  <si>
    <t>20028276</t>
  </si>
  <si>
    <t>20029307</t>
  </si>
  <si>
    <t>20029308</t>
  </si>
  <si>
    <t>20029309</t>
  </si>
  <si>
    <t>20029310</t>
  </si>
  <si>
    <t>20029311</t>
  </si>
  <si>
    <t>20029312</t>
  </si>
  <si>
    <t>20029313</t>
  </si>
  <si>
    <t>20030749</t>
  </si>
  <si>
    <t>20031391</t>
  </si>
  <si>
    <t>20031596</t>
  </si>
  <si>
    <t>20031597</t>
  </si>
  <si>
    <t>20031667</t>
  </si>
  <si>
    <t>20031668</t>
  </si>
  <si>
    <t>20031669</t>
  </si>
  <si>
    <t>20031756</t>
  </si>
  <si>
    <t>20031757</t>
  </si>
  <si>
    <t>20032212</t>
  </si>
  <si>
    <t>20032214</t>
  </si>
  <si>
    <t>20032215</t>
  </si>
  <si>
    <t>20032224</t>
  </si>
  <si>
    <t>20032714</t>
  </si>
  <si>
    <t>20032715</t>
  </si>
  <si>
    <t>20032716</t>
  </si>
  <si>
    <t>20032717</t>
  </si>
  <si>
    <t>20032718</t>
  </si>
  <si>
    <t>20032719</t>
  </si>
  <si>
    <t>20032720</t>
  </si>
  <si>
    <t>20032721</t>
  </si>
  <si>
    <t>20032729</t>
  </si>
  <si>
    <t>20033263</t>
  </si>
  <si>
    <t>20033321</t>
  </si>
  <si>
    <t>20033647</t>
  </si>
  <si>
    <t>5D3636 маншон</t>
  </si>
  <si>
    <t>9Y9895 уплътнител</t>
  </si>
  <si>
    <t>0S1587 болт</t>
  </si>
  <si>
    <t>5D1911 капачка</t>
  </si>
  <si>
    <t>1733064 ключ</t>
  </si>
  <si>
    <t>5P8245 шайба</t>
  </si>
  <si>
    <t>5P1075 шайба</t>
  </si>
  <si>
    <t>2002232 алтернатор</t>
  </si>
  <si>
    <t>6G4642 пластина</t>
  </si>
  <si>
    <t>2G8635 лагер</t>
  </si>
  <si>
    <t>1946724 / 1978395 сензор</t>
  </si>
  <si>
    <t>2312999 датчик температура-охлад.течност</t>
  </si>
  <si>
    <t>1899801 / 1945340 / 1918304 сензор</t>
  </si>
  <si>
    <t>3E3636 датчик</t>
  </si>
  <si>
    <t>1749690 ремък</t>
  </si>
  <si>
    <t>1149281 датчик за налягане</t>
  </si>
  <si>
    <t>7E7912 гарнитура</t>
  </si>
  <si>
    <t>1732046 уплътнение</t>
  </si>
  <si>
    <t>8D3912/ 1746821 лагер</t>
  </si>
  <si>
    <t>8D1648 диск</t>
  </si>
  <si>
    <t>1978393 / 1611703 сензор за налягане</t>
  </si>
  <si>
    <t>1978394 / 1611705 сензор за налягане</t>
  </si>
  <si>
    <t>7D8857 втулка</t>
  </si>
  <si>
    <t>1857035 / 2342595 уплътнение к-т</t>
  </si>
  <si>
    <t>1314135 датчик за температура</t>
  </si>
  <si>
    <t>2911265 датчик ниско налягане-масло</t>
  </si>
  <si>
    <t>3E0154 / 3379078 ключ</t>
  </si>
  <si>
    <t>9X5694 жило</t>
  </si>
  <si>
    <t>9W7602 прастина</t>
  </si>
  <si>
    <t>1265611 / 2201828 регул.за парно</t>
  </si>
  <si>
    <t>6V6609 уплътнение</t>
  </si>
  <si>
    <t>4G4972 о-пръстен</t>
  </si>
  <si>
    <t>1873307 гарнитура за глава</t>
  </si>
  <si>
    <t>2K8199 о-пръстен</t>
  </si>
  <si>
    <t>8M4437 о пръстен</t>
  </si>
  <si>
    <t>1011983 пръстен</t>
  </si>
  <si>
    <t>4D9986 о пръстен</t>
  </si>
  <si>
    <t>2D6507 о-пръстен</t>
  </si>
  <si>
    <t>9D1584 / 4151942 гривна</t>
  </si>
  <si>
    <t>9G5313 уплътнител</t>
  </si>
  <si>
    <t>1766997 вал</t>
  </si>
  <si>
    <t>1475088 уплътнение</t>
  </si>
  <si>
    <t>8C3100 уплътнение</t>
  </si>
  <si>
    <t>1B3867 лагер</t>
  </si>
  <si>
    <t>1054210 гарнитура</t>
  </si>
  <si>
    <t>1029004 усилвател пневматичен</t>
  </si>
  <si>
    <t>8D8888 лагер</t>
  </si>
  <si>
    <t>9D6586 уплътнение</t>
  </si>
  <si>
    <t>2K4507 пластина</t>
  </si>
  <si>
    <t>8D3311 лагер</t>
  </si>
  <si>
    <t>8D3308 уплътнение</t>
  </si>
  <si>
    <t>5P8843 уплътнение</t>
  </si>
  <si>
    <t>8W6493 шарнир</t>
  </si>
  <si>
    <t>1882461 вентил</t>
  </si>
  <si>
    <t>1889250 / 1850008 вентил</t>
  </si>
  <si>
    <t>1D4610 болт</t>
  </si>
  <si>
    <t>1614511 о-пръстен</t>
  </si>
  <si>
    <t>0068350 О-пръстен</t>
  </si>
  <si>
    <t>7X5876 пробка</t>
  </si>
  <si>
    <t>1H4478 шарнир</t>
  </si>
  <si>
    <t>5T8417 шарнир</t>
  </si>
  <si>
    <t>1011984 корпус</t>
  </si>
  <si>
    <t>9H0846 О-пръстен</t>
  </si>
  <si>
    <t>1P9261 семеринг</t>
  </si>
  <si>
    <t>8P0492 уплътнение</t>
  </si>
  <si>
    <t>2P5820 о-пръстен</t>
  </si>
  <si>
    <t>2P4534 семеринг</t>
  </si>
  <si>
    <t>3P7019 уплътнеие метално</t>
  </si>
  <si>
    <t>4M5893 пружина</t>
  </si>
  <si>
    <t>1290375 чашка</t>
  </si>
  <si>
    <t>1871008 сензор</t>
  </si>
  <si>
    <t>3E8825 лампа</t>
  </si>
  <si>
    <t>1363845 фар ляв</t>
  </si>
  <si>
    <t>3E2026 сензор</t>
  </si>
  <si>
    <t>8D8572 втулка</t>
  </si>
  <si>
    <t>9D6591 уплътнение</t>
  </si>
  <si>
    <t>9D6588 уплътнение</t>
  </si>
  <si>
    <t>9D6589 уплътнение</t>
  </si>
  <si>
    <t>5H5672 О-пръстен</t>
  </si>
  <si>
    <t>2S8439 о-пръстен</t>
  </si>
  <si>
    <t>6F6673 уплътнение</t>
  </si>
  <si>
    <t>4F7952 уплътнение</t>
  </si>
  <si>
    <t>7F8268 уплътнение</t>
  </si>
  <si>
    <t>4K1388 О-пръстен</t>
  </si>
  <si>
    <t>6D7146 о пръстен</t>
  </si>
  <si>
    <t>1003250 мигач</t>
  </si>
  <si>
    <t>9D0088 капачка</t>
  </si>
  <si>
    <t>5D0863 диафрагма</t>
  </si>
  <si>
    <t>1630872 / 4649988 компресор за климатик</t>
  </si>
  <si>
    <t>1U6602 / 3518635 оборотомер</t>
  </si>
  <si>
    <t>8D3268 шайба</t>
  </si>
  <si>
    <t>1873178 сензор</t>
  </si>
  <si>
    <t>7C3095/ 2477133 термостат</t>
  </si>
  <si>
    <t>1900370 ключ</t>
  </si>
  <si>
    <t>1610022 ключ</t>
  </si>
  <si>
    <t>1274988 ключ</t>
  </si>
  <si>
    <t>5D6998 клаксон</t>
  </si>
  <si>
    <t>3D7587 коляно</t>
  </si>
  <si>
    <t>4H6147 нипел</t>
  </si>
  <si>
    <t>7T4532 пробка</t>
  </si>
  <si>
    <t>5H4778 накрайник</t>
  </si>
  <si>
    <t>2080520 кран типътен</t>
  </si>
  <si>
    <t>8W8512 шарнир</t>
  </si>
  <si>
    <t>2G8611 шарир</t>
  </si>
  <si>
    <t>8D3247 шайба</t>
  </si>
  <si>
    <t>8D3251 шайба</t>
  </si>
  <si>
    <t>8D3252 шайба</t>
  </si>
  <si>
    <t>5L2952 капачка</t>
  </si>
  <si>
    <t>1741577 щека/измервател</t>
  </si>
  <si>
    <t>2223771 помпа дизираща</t>
  </si>
  <si>
    <t>2486252 хидроакомулатор</t>
  </si>
  <si>
    <t>2W9780 щифт</t>
  </si>
  <si>
    <t>2044311 кабел</t>
  </si>
  <si>
    <t>8W8513 щифт</t>
  </si>
  <si>
    <t>1146685 / 2031124 стартер</t>
  </si>
  <si>
    <t>8W5651 вентил спирачен</t>
  </si>
  <si>
    <t>2G6285 ремонтен комплект</t>
  </si>
  <si>
    <t>1B4043 лагер</t>
  </si>
  <si>
    <t>1B3937 лагерна капачка</t>
  </si>
  <si>
    <t>8S9076 лагер</t>
  </si>
  <si>
    <t>8C3442 пружина</t>
  </si>
  <si>
    <t>8D3265 пластина</t>
  </si>
  <si>
    <t>8D3267 шайба</t>
  </si>
  <si>
    <t>8S9075 лагер</t>
  </si>
  <si>
    <t>1230790 ролка</t>
  </si>
  <si>
    <t>1785252 / 2304171 ролка</t>
  </si>
  <si>
    <t>1292861 гарнитура</t>
  </si>
  <si>
    <t>5T7486 зегер</t>
  </si>
  <si>
    <t>8D3269 шайба</t>
  </si>
  <si>
    <t>2H3940 фитинг</t>
  </si>
  <si>
    <t>8C5236 уплътнител</t>
  </si>
  <si>
    <t>1664376 / 6N9313 уплътнител</t>
  </si>
  <si>
    <t>2G9794 гарнитура</t>
  </si>
  <si>
    <t>2G9796 гарнитура</t>
  </si>
  <si>
    <t>1742475 гарнитура</t>
  </si>
  <si>
    <t>1694166 / 2264755 уплътнение</t>
  </si>
  <si>
    <t>5K3496 лагер</t>
  </si>
  <si>
    <t>1J2150 уплътнение</t>
  </si>
  <si>
    <t>6G0174 капак</t>
  </si>
  <si>
    <t>9S1366 болт</t>
  </si>
  <si>
    <t>5K3495 втулка</t>
  </si>
  <si>
    <t>5K3494 лагер</t>
  </si>
  <si>
    <t>1243242 шарнир</t>
  </si>
  <si>
    <t>5K3499 шарнир</t>
  </si>
  <si>
    <t>5K3490 втулка</t>
  </si>
  <si>
    <t>5K3492 пластина</t>
  </si>
  <si>
    <t>5K3929 лагер</t>
  </si>
  <si>
    <t>5K3489 пластина</t>
  </si>
  <si>
    <t>0S1589 болт</t>
  </si>
  <si>
    <t>4V3044 капак</t>
  </si>
  <si>
    <t>5K3491 втулка</t>
  </si>
  <si>
    <t>5K3502 капак</t>
  </si>
  <si>
    <t>3K6454 уплътнение</t>
  </si>
  <si>
    <t>5K3501 капак</t>
  </si>
  <si>
    <t>1D4574 болт</t>
  </si>
  <si>
    <t>6V5844 болт</t>
  </si>
  <si>
    <t>1984768 шайба</t>
  </si>
  <si>
    <t>2972539 осигурител</t>
  </si>
  <si>
    <t>2803616 болт</t>
  </si>
  <si>
    <t>2820882 шайба</t>
  </si>
  <si>
    <t>8D4811 пластина</t>
  </si>
  <si>
    <t>I537410 пластина</t>
  </si>
  <si>
    <t>1612444 вентил</t>
  </si>
  <si>
    <t>1612445 вентил</t>
  </si>
  <si>
    <t>8D4578/ 2477143 фланец</t>
  </si>
  <si>
    <t>1900649 ролка обтяжна</t>
  </si>
  <si>
    <t>1729981 глава</t>
  </si>
  <si>
    <t>8X8378 шайба</t>
  </si>
  <si>
    <t>8D2424 дистанционна шайба</t>
  </si>
  <si>
    <t>4M1552 / 1326597 лагер</t>
  </si>
  <si>
    <t>9D1854  шайба</t>
  </si>
  <si>
    <t>7D8439 пластина</t>
  </si>
  <si>
    <t>7D8441 пластина</t>
  </si>
  <si>
    <t>8D4218 рег. пластина</t>
  </si>
  <si>
    <t>8D4219 рег. пластина</t>
  </si>
  <si>
    <t>5D0353 болт</t>
  </si>
  <si>
    <t>5D1183 болт</t>
  </si>
  <si>
    <t>8D2248/ 2732457 ретайнер</t>
  </si>
  <si>
    <t>3082206 брава (част от 1925629 брава к-т</t>
  </si>
  <si>
    <t>3082674 резе (част от 1925629 брава)</t>
  </si>
  <si>
    <t>2463077 гарнитура</t>
  </si>
  <si>
    <t>1245572 пневматичен вентил</t>
  </si>
  <si>
    <t>2037626 фар</t>
  </si>
  <si>
    <t>1578087 капачка</t>
  </si>
  <si>
    <t>2G6664 диафрагма</t>
  </si>
  <si>
    <t>3407160 / 2054285-Трансформатор</t>
  </si>
  <si>
    <t>1183534 реле</t>
  </si>
  <si>
    <t>5K5129  О-пръстен</t>
  </si>
  <si>
    <t>2G8572 шайба</t>
  </si>
  <si>
    <t>2K5830 лагер</t>
  </si>
  <si>
    <t>8D5641 лагер</t>
  </si>
  <si>
    <t>2K7979 лагер</t>
  </si>
  <si>
    <t>8X1913 втулка</t>
  </si>
  <si>
    <t>8X1915 втулка</t>
  </si>
  <si>
    <t>8T1174 уплътнение</t>
  </si>
  <si>
    <t>2418368 / 1670138 реле</t>
  </si>
  <si>
    <t>8X5123 фиксатор</t>
  </si>
  <si>
    <t>8T2561 шайба</t>
  </si>
  <si>
    <t>3K6060 гайка</t>
  </si>
  <si>
    <t>3E5184–реле /1бр. част от №1326640/</t>
  </si>
  <si>
    <t>8T8737 тапа /1бр. част от №1326640/</t>
  </si>
  <si>
    <t>1028801 – клеми к-т / 2бр. от №1326640/</t>
  </si>
  <si>
    <t>2153198 уплътнение</t>
  </si>
  <si>
    <t>2W8494 шайба за алтернатор</t>
  </si>
  <si>
    <t>3E8765 ключ</t>
  </si>
  <si>
    <t>3E6450 / 3135104 сензор</t>
  </si>
  <si>
    <t>9G3695 тапа</t>
  </si>
  <si>
    <t>1672459 / 2313538 уплътнение</t>
  </si>
  <si>
    <t>1672307 уплътнение</t>
  </si>
  <si>
    <t>1672200 уплътнение</t>
  </si>
  <si>
    <t>8T4958 пръстен</t>
  </si>
  <si>
    <t>1080358 реле</t>
  </si>
  <si>
    <t>3E8814 бутон</t>
  </si>
  <si>
    <t>3E8776 бутон</t>
  </si>
  <si>
    <t>3E7842 резистор</t>
  </si>
  <si>
    <t>1879380 бутон</t>
  </si>
  <si>
    <t>1967268 ключ</t>
  </si>
  <si>
    <t>1832136 бутон</t>
  </si>
  <si>
    <t>1249007 ос</t>
  </si>
  <si>
    <t>6P3236 ключ за парно</t>
  </si>
  <si>
    <t>2D6006 щифт за спирачен вентил</t>
  </si>
  <si>
    <t>2R0694 плоча за спирачен вентил</t>
  </si>
  <si>
    <t>1L5072 щифт</t>
  </si>
  <si>
    <t>2J7761 пръстен</t>
  </si>
  <si>
    <t>9M7394 рамо</t>
  </si>
  <si>
    <t>9X3808 накрайник</t>
  </si>
  <si>
    <t>9X2372 маркуч</t>
  </si>
  <si>
    <t>8W3991 съединителен блок</t>
  </si>
  <si>
    <t>8W3990 скоба</t>
  </si>
  <si>
    <t>6V8634 нипел</t>
  </si>
  <si>
    <t>8W3989 скоба</t>
  </si>
  <si>
    <t>1985438 разпределител</t>
  </si>
  <si>
    <t>9S7706 коляно</t>
  </si>
  <si>
    <t>2056034 тръба</t>
  </si>
  <si>
    <t>2056032 тръба</t>
  </si>
  <si>
    <t>2056033 тръба</t>
  </si>
  <si>
    <t>2056035 тръба</t>
  </si>
  <si>
    <t>2056036 тръба</t>
  </si>
  <si>
    <t>2056037 тръба</t>
  </si>
  <si>
    <t>6K6826 коляно</t>
  </si>
  <si>
    <t>7Y5232 болт</t>
  </si>
  <si>
    <t>1163720 шпилка</t>
  </si>
  <si>
    <t>3113858 сензор</t>
  </si>
  <si>
    <t>IN</t>
  </si>
  <si>
    <t>Стара цена
лв без ДДС</t>
  </si>
  <si>
    <t>Цена EUR без ДДС</t>
  </si>
  <si>
    <t>Цена
лв без ДДС</t>
  </si>
  <si>
    <t>Опис на МЗ с актуализирани цени в лева и евро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</si>
</sst>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лв.&quot;_-;\-* #,##0.00\ &quot;лв.&quot;_-;_-* &quot;-&quot;??\ &quot;лв.&quot;_-;_-@_-"/>
    <numFmt numFmtId="166" formatCode="_-* #,##0.00\ [$лв.-402]_-;\-* #,##0.00\ [$лв.-402]_-;_-* &quot;-&quot;??\ [$лв.-402]_-;_-@_-"/>
    <numFmt numFmtId="167" formatCode="#,##0_ ;\-#,##0\ "/>
    <numFmt numFmtId="168" formatCode="#,##0.00\ [$€-1]"/>
  </numFmts>
  <fonts count="5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28">
    <xf numFmtId="0" fontId="0" fillId="0" borderId="0" xfId="0" applyAlignment="1">
      <alignment vertical="top"/>
    </xf>
    <xf numFmtId="167" fontId="1" fillId="0" borderId="1" xfId="2" applyNumberFormat="1" applyFont="1" applyFill="1" applyBorder="1" applyAlignment="1">
      <alignment horizontal="center"/>
    </xf>
    <xf numFmtId="164" fontId="1" fillId="0" borderId="2" xfId="1" applyNumberFormat="1" applyFill="1" applyBorder="1" applyAlignment="1">
      <alignment horizontal="center"/>
    </xf>
    <xf numFmtId="166" fontId="0" fillId="0" borderId="1" xfId="0" applyNumberFormat="1" applyFill="1" applyBorder="1" applyAlignment="1"/>
    <xf numFmtId="166" fontId="0" fillId="0" borderId="0" xfId="0" applyNumberFormat="1" applyFill="1" applyAlignment="1"/>
    <xf numFmtId="0" fontId="0" fillId="0" borderId="0" xfId="0" applyFill="1" applyAlignment="1"/>
    <xf numFmtId="3" fontId="1" fillId="0" borderId="1" xfId="1" applyNumberFormat="1" applyFill="1" applyBorder="1" applyAlignment="1">
      <alignment horizontal="center"/>
    </xf>
    <xf numFmtId="3" fontId="1" fillId="0" borderId="2" xfId="1" applyNumberFormat="1" applyFill="1" applyBorder="1" applyAlignment="1">
      <alignment horizontal="center"/>
    </xf>
    <xf numFmtId="167" fontId="1" fillId="0" borderId="2" xfId="2" applyNumberFormat="1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" fillId="0" borderId="1" xfId="1" applyFill="1" applyBorder="1" applyAlignment="1">
      <alignment vertical="center" wrapText="1"/>
    </xf>
    <xf numFmtId="0" fontId="0" fillId="0" borderId="0" xfId="0" applyFill="1" applyAlignment="1">
      <alignment horizontal="centerContinuous" vertical="center"/>
    </xf>
    <xf numFmtId="0" fontId="0" fillId="0" borderId="0" xfId="0" applyFill="1" applyAlignment="1">
      <alignment horizontal="centerContinuous" vertical="center" wrapText="1"/>
    </xf>
    <xf numFmtId="0" fontId="1" fillId="0" borderId="1" xfId="1" applyNumberFormat="1" applyFill="1" applyBorder="1" applyAlignment="1">
      <alignment vertical="center" wrapText="1"/>
    </xf>
    <xf numFmtId="0" fontId="1" fillId="0" borderId="1" xfId="1" applyNumberFormat="1" applyFill="1" applyBorder="1" applyAlignment="1">
      <alignment horizontal="center" vertical="center"/>
    </xf>
    <xf numFmtId="0" fontId="1" fillId="0" borderId="1" xfId="1" applyNumberFormat="1" applyBorder="1" applyAlignment="1">
      <alignment vertical="center" wrapText="1"/>
    </xf>
    <xf numFmtId="0" fontId="1" fillId="0" borderId="0" xfId="0" applyFont="1" applyFill="1" applyAlignment="1"/>
    <xf numFmtId="166" fontId="1" fillId="0" borderId="0" xfId="0" applyNumberFormat="1" applyFont="1" applyFill="1" applyAlignment="1"/>
    <xf numFmtId="0" fontId="1" fillId="0" borderId="1" xfId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3" xfId="1" applyFont="1" applyFill="1" applyBorder="1" applyAlignment="1">
      <alignment horizontal="center" vertical="center" wrapText="1"/>
    </xf>
    <xf numFmtId="168" fontId="0" fillId="0" borderId="1" xfId="0" applyNumberFormat="1" applyFill="1" applyBorder="1" applyAlignment="1"/>
  </cellXfs>
  <cellStyles count="3">
    <cellStyle name="Currency" xfId="2" builtinId="4"/>
    <cellStyle name="Normal" xfId="0" builtinId="0"/>
    <cellStyle name="Normal 2" xfId="1" xr:uid="{E860F2AB-20A6-47C1-993A-A7A8A250833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502227</xdr:colOff>
      <xdr:row>1</xdr:row>
      <xdr:rowOff>8659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8B13972-5197-4D77-86D2-52D85B2F3577}"/>
            </a:ext>
          </a:extLst>
        </xdr:cNvPr>
        <xdr:cNvSpPr txBox="1"/>
      </xdr:nvSpPr>
      <xdr:spPr>
        <a:xfrm>
          <a:off x="768927" y="9706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 sz="1100"/>
        </a:p>
      </xdr:txBody>
    </xdr:sp>
    <xdr:clientData/>
  </xdr:oneCellAnchor>
  <xdr:oneCellAnchor>
    <xdr:from>
      <xdr:col>1</xdr:col>
      <xdr:colOff>502227</xdr:colOff>
      <xdr:row>1</xdr:row>
      <xdr:rowOff>8659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238CFD0-A782-41E5-AC92-19D344738150}"/>
            </a:ext>
          </a:extLst>
        </xdr:cNvPr>
        <xdr:cNvSpPr txBox="1"/>
      </xdr:nvSpPr>
      <xdr:spPr>
        <a:xfrm>
          <a:off x="768927" y="9706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 sz="1100"/>
        </a:p>
      </xdr:txBody>
    </xdr:sp>
    <xdr:clientData/>
  </xdr:oneCellAnchor>
  <xdr:oneCellAnchor>
    <xdr:from>
      <xdr:col>1</xdr:col>
      <xdr:colOff>502227</xdr:colOff>
      <xdr:row>1</xdr:row>
      <xdr:rowOff>8659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B128467-2D6C-4B67-966C-7B2DF4DB009E}"/>
            </a:ext>
          </a:extLst>
        </xdr:cNvPr>
        <xdr:cNvSpPr txBox="1"/>
      </xdr:nvSpPr>
      <xdr:spPr>
        <a:xfrm>
          <a:off x="768927" y="9706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 sz="1100"/>
        </a:p>
      </xdr:txBody>
    </xdr:sp>
    <xdr:clientData/>
  </xdr:oneCellAnchor>
  <xdr:oneCellAnchor>
    <xdr:from>
      <xdr:col>1</xdr:col>
      <xdr:colOff>502227</xdr:colOff>
      <xdr:row>1</xdr:row>
      <xdr:rowOff>8659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9CE4F76-D674-4DD9-8A4E-71C01349A13D}"/>
            </a:ext>
          </a:extLst>
        </xdr:cNvPr>
        <xdr:cNvSpPr txBox="1"/>
      </xdr:nvSpPr>
      <xdr:spPr>
        <a:xfrm>
          <a:off x="768927" y="9706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 sz="1100"/>
        </a:p>
      </xdr:txBody>
    </xdr:sp>
    <xdr:clientData/>
  </xdr:oneCellAnchor>
  <xdr:oneCellAnchor>
    <xdr:from>
      <xdr:col>1</xdr:col>
      <xdr:colOff>502227</xdr:colOff>
      <xdr:row>1</xdr:row>
      <xdr:rowOff>8659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6B31881-5447-44AF-BBA7-8DCEE7688C99}"/>
            </a:ext>
          </a:extLst>
        </xdr:cNvPr>
        <xdr:cNvSpPr txBox="1"/>
      </xdr:nvSpPr>
      <xdr:spPr>
        <a:xfrm>
          <a:off x="768927" y="9706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2"/>
  <sheetViews>
    <sheetView tabSelected="1" view="pageLayout" zoomScaleNormal="120" zoomScaleSheetLayoutView="100" workbookViewId="0">
      <selection activeCell="F361" sqref="F361"/>
    </sheetView>
  </sheetViews>
  <sheetFormatPr defaultRowHeight="12.75" customHeight="1" x14ac:dyDescent="0.2"/>
  <cols>
    <col min="1" max="1" width="4.140625" style="24" customWidth="1"/>
    <col min="2" max="2" width="24.28515625" style="9" customWidth="1"/>
    <col min="3" max="3" width="9.5703125" style="5" customWidth="1"/>
    <col min="4" max="4" width="27.85546875" style="5" customWidth="1"/>
    <col min="5" max="5" width="7.5703125" style="5" customWidth="1"/>
    <col min="6" max="6" width="5.140625" style="5" customWidth="1"/>
    <col min="7" max="7" width="13.5703125" style="5" hidden="1" customWidth="1"/>
    <col min="8" max="8" width="13.7109375" style="5" bestFit="1" customWidth="1"/>
    <col min="9" max="9" width="17.28515625" style="5" hidden="1" customWidth="1"/>
    <col min="10" max="10" width="11.140625" style="5" bestFit="1" customWidth="1"/>
    <col min="11" max="16384" width="9.140625" style="5"/>
  </cols>
  <sheetData>
    <row r="1" spans="1:10" ht="16.5" customHeight="1" x14ac:dyDescent="0.2">
      <c r="A1" s="25" t="s">
        <v>622</v>
      </c>
      <c r="B1" s="17"/>
      <c r="C1" s="16"/>
      <c r="D1" s="16"/>
      <c r="E1" s="16"/>
      <c r="F1" s="16"/>
      <c r="G1" s="16"/>
      <c r="H1" s="16"/>
    </row>
    <row r="2" spans="1:10" s="12" customFormat="1" ht="42" customHeight="1" x14ac:dyDescent="0.2">
      <c r="A2" s="11" t="s">
        <v>108</v>
      </c>
      <c r="B2" s="10" t="s">
        <v>109</v>
      </c>
      <c r="C2" s="11" t="s">
        <v>106</v>
      </c>
      <c r="D2" s="10" t="s">
        <v>107</v>
      </c>
      <c r="E2" s="10" t="s">
        <v>110</v>
      </c>
      <c r="F2" s="10" t="s">
        <v>111</v>
      </c>
      <c r="G2" s="10" t="s">
        <v>619</v>
      </c>
      <c r="H2" s="10" t="s">
        <v>621</v>
      </c>
      <c r="J2" s="26" t="s">
        <v>620</v>
      </c>
    </row>
    <row r="3" spans="1:10" ht="12.75" customHeight="1" x14ac:dyDescent="0.2">
      <c r="A3" s="23">
        <v>1</v>
      </c>
      <c r="B3" s="18" t="s">
        <v>130</v>
      </c>
      <c r="C3" s="19">
        <v>40000215</v>
      </c>
      <c r="D3" s="15" t="s">
        <v>126</v>
      </c>
      <c r="E3" s="1">
        <v>17</v>
      </c>
      <c r="F3" s="2" t="s">
        <v>0</v>
      </c>
      <c r="G3" s="3">
        <v>1451.88</v>
      </c>
      <c r="H3" s="3">
        <f>G3*70%</f>
        <v>1016.316</v>
      </c>
      <c r="I3" s="4">
        <f>E3*G3</f>
        <v>24681.960000000003</v>
      </c>
      <c r="J3" s="27">
        <f>H3/1.95583</f>
        <v>519.63411952981596</v>
      </c>
    </row>
    <row r="4" spans="1:10" ht="12.75" customHeight="1" x14ac:dyDescent="0.2">
      <c r="A4" s="23">
        <v>2</v>
      </c>
      <c r="B4" s="18" t="s">
        <v>138</v>
      </c>
      <c r="C4" s="19">
        <v>10000786</v>
      </c>
      <c r="D4" s="15" t="s">
        <v>91</v>
      </c>
      <c r="E4" s="6">
        <v>9</v>
      </c>
      <c r="F4" s="2" t="s">
        <v>0</v>
      </c>
      <c r="G4" s="3">
        <v>9.5399999999999991</v>
      </c>
      <c r="H4" s="3">
        <f t="shared" ref="H4:H48" si="0">G4*70%</f>
        <v>6.677999999999999</v>
      </c>
      <c r="I4" s="4">
        <f t="shared" ref="I4:I48" si="1">E4*G4</f>
        <v>85.859999999999985</v>
      </c>
      <c r="J4" s="27">
        <f t="shared" ref="J4:J65" si="2">H4/1.95583</f>
        <v>3.4144071826283464</v>
      </c>
    </row>
    <row r="5" spans="1:10" ht="12.75" customHeight="1" x14ac:dyDescent="0.2">
      <c r="A5" s="23">
        <v>3</v>
      </c>
      <c r="B5" s="18" t="s">
        <v>123</v>
      </c>
      <c r="C5" s="19">
        <v>20020436</v>
      </c>
      <c r="D5" s="15" t="s">
        <v>101</v>
      </c>
      <c r="E5" s="6">
        <v>6</v>
      </c>
      <c r="F5" s="2" t="s">
        <v>0</v>
      </c>
      <c r="G5" s="3">
        <v>2931.71</v>
      </c>
      <c r="H5" s="3">
        <f t="shared" si="0"/>
        <v>2052.1970000000001</v>
      </c>
      <c r="I5" s="4">
        <f t="shared" si="1"/>
        <v>17590.260000000002</v>
      </c>
      <c r="J5" s="27">
        <f t="shared" si="2"/>
        <v>1049.2716647152361</v>
      </c>
    </row>
    <row r="6" spans="1:10" ht="26.25" customHeight="1" x14ac:dyDescent="0.2">
      <c r="A6" s="23">
        <v>4</v>
      </c>
      <c r="B6" s="20" t="s">
        <v>124</v>
      </c>
      <c r="C6" s="19">
        <v>10007303</v>
      </c>
      <c r="D6" s="15" t="s">
        <v>102</v>
      </c>
      <c r="E6" s="6">
        <v>1</v>
      </c>
      <c r="F6" s="2" t="s">
        <v>0</v>
      </c>
      <c r="G6" s="3">
        <v>3125.56</v>
      </c>
      <c r="H6" s="3">
        <f t="shared" si="0"/>
        <v>2187.8919999999998</v>
      </c>
      <c r="I6" s="4">
        <f t="shared" si="1"/>
        <v>3125.56</v>
      </c>
      <c r="J6" s="27">
        <f t="shared" si="2"/>
        <v>1118.6514165341569</v>
      </c>
    </row>
    <row r="7" spans="1:10" ht="27" customHeight="1" x14ac:dyDescent="0.2">
      <c r="A7" s="23">
        <v>5</v>
      </c>
      <c r="B7" s="18" t="s">
        <v>124</v>
      </c>
      <c r="C7" s="19">
        <v>10007942</v>
      </c>
      <c r="D7" s="15" t="s">
        <v>105</v>
      </c>
      <c r="E7" s="6">
        <v>2</v>
      </c>
      <c r="F7" s="2" t="s">
        <v>0</v>
      </c>
      <c r="G7" s="3">
        <v>9949.1200000000008</v>
      </c>
      <c r="H7" s="3">
        <f t="shared" si="0"/>
        <v>6964.384</v>
      </c>
      <c r="I7" s="4">
        <f t="shared" si="1"/>
        <v>19898.240000000002</v>
      </c>
      <c r="J7" s="27">
        <f t="shared" si="2"/>
        <v>3560.832996732845</v>
      </c>
    </row>
    <row r="8" spans="1:10" ht="25.5" customHeight="1" x14ac:dyDescent="0.2">
      <c r="A8" s="23">
        <v>6</v>
      </c>
      <c r="B8" s="18" t="s">
        <v>124</v>
      </c>
      <c r="C8" s="19">
        <v>10012319</v>
      </c>
      <c r="D8" s="15" t="s">
        <v>103</v>
      </c>
      <c r="E8" s="6">
        <v>1</v>
      </c>
      <c r="F8" s="2" t="s">
        <v>0</v>
      </c>
      <c r="G8" s="3">
        <v>40208.85</v>
      </c>
      <c r="H8" s="3">
        <f t="shared" si="0"/>
        <v>28146.194999999996</v>
      </c>
      <c r="I8" s="4">
        <f t="shared" si="1"/>
        <v>40208.85</v>
      </c>
      <c r="J8" s="27">
        <f t="shared" si="2"/>
        <v>14390.920990065597</v>
      </c>
    </row>
    <row r="9" spans="1:10" ht="12.75" customHeight="1" x14ac:dyDescent="0.2">
      <c r="A9" s="23">
        <v>7</v>
      </c>
      <c r="B9" s="20" t="s">
        <v>124</v>
      </c>
      <c r="C9" s="19">
        <v>10012320</v>
      </c>
      <c r="D9" s="15" t="s">
        <v>104</v>
      </c>
      <c r="E9" s="6">
        <v>1</v>
      </c>
      <c r="F9" s="2" t="s">
        <v>0</v>
      </c>
      <c r="G9" s="3">
        <v>15195.17</v>
      </c>
      <c r="H9" s="3">
        <f t="shared" si="0"/>
        <v>10636.618999999999</v>
      </c>
      <c r="I9" s="4">
        <f t="shared" si="1"/>
        <v>15195.17</v>
      </c>
      <c r="J9" s="27">
        <f t="shared" si="2"/>
        <v>5438.4169380774401</v>
      </c>
    </row>
    <row r="10" spans="1:10" ht="12.75" customHeight="1" x14ac:dyDescent="0.2">
      <c r="A10" s="23">
        <v>8</v>
      </c>
      <c r="B10" s="20" t="s">
        <v>112</v>
      </c>
      <c r="C10" s="19">
        <v>10004069</v>
      </c>
      <c r="D10" s="15" t="s">
        <v>93</v>
      </c>
      <c r="E10" s="6">
        <v>120</v>
      </c>
      <c r="F10" s="2" t="s">
        <v>4</v>
      </c>
      <c r="G10" s="3">
        <v>1.05</v>
      </c>
      <c r="H10" s="3">
        <f t="shared" si="0"/>
        <v>0.73499999999999999</v>
      </c>
      <c r="I10" s="4">
        <f t="shared" si="1"/>
        <v>126</v>
      </c>
      <c r="J10" s="27">
        <f t="shared" si="2"/>
        <v>0.37579953267922056</v>
      </c>
    </row>
    <row r="11" spans="1:10" ht="25.5" customHeight="1" x14ac:dyDescent="0.2">
      <c r="A11" s="23">
        <v>9</v>
      </c>
      <c r="B11" s="18" t="s">
        <v>137</v>
      </c>
      <c r="C11" s="19">
        <v>10006670</v>
      </c>
      <c r="D11" s="15" t="s">
        <v>94</v>
      </c>
      <c r="E11" s="6">
        <v>5</v>
      </c>
      <c r="F11" s="2" t="s">
        <v>0</v>
      </c>
      <c r="G11" s="3">
        <v>34.04</v>
      </c>
      <c r="H11" s="3">
        <f t="shared" si="0"/>
        <v>23.827999999999999</v>
      </c>
      <c r="I11" s="4">
        <f t="shared" si="1"/>
        <v>170.2</v>
      </c>
      <c r="J11" s="27">
        <f t="shared" si="2"/>
        <v>12.183062945143494</v>
      </c>
    </row>
    <row r="12" spans="1:10" ht="28.5" customHeight="1" x14ac:dyDescent="0.2">
      <c r="A12" s="23">
        <v>10</v>
      </c>
      <c r="B12" s="18" t="s">
        <v>137</v>
      </c>
      <c r="C12" s="19">
        <v>10006675</v>
      </c>
      <c r="D12" s="15" t="s">
        <v>95</v>
      </c>
      <c r="E12" s="6">
        <v>1</v>
      </c>
      <c r="F12" s="2" t="s">
        <v>0</v>
      </c>
      <c r="G12" s="3">
        <v>36.97</v>
      </c>
      <c r="H12" s="3">
        <f t="shared" si="0"/>
        <v>25.878999999999998</v>
      </c>
      <c r="I12" s="4">
        <f t="shared" si="1"/>
        <v>36.97</v>
      </c>
      <c r="J12" s="27">
        <f t="shared" si="2"/>
        <v>13.231722593476936</v>
      </c>
    </row>
    <row r="13" spans="1:10" ht="12.75" customHeight="1" x14ac:dyDescent="0.2">
      <c r="A13" s="23">
        <v>11</v>
      </c>
      <c r="B13" s="18" t="s">
        <v>137</v>
      </c>
      <c r="C13" s="19">
        <v>10006685</v>
      </c>
      <c r="D13" s="15" t="s">
        <v>96</v>
      </c>
      <c r="E13" s="6">
        <v>9</v>
      </c>
      <c r="F13" s="2" t="s">
        <v>0</v>
      </c>
      <c r="G13" s="3">
        <v>9.92</v>
      </c>
      <c r="H13" s="3">
        <f t="shared" si="0"/>
        <v>6.944</v>
      </c>
      <c r="I13" s="4">
        <f t="shared" si="1"/>
        <v>89.28</v>
      </c>
      <c r="J13" s="27">
        <f t="shared" si="2"/>
        <v>3.5504108230265414</v>
      </c>
    </row>
    <row r="14" spans="1:10" ht="12.75" customHeight="1" x14ac:dyDescent="0.2">
      <c r="A14" s="23">
        <v>12</v>
      </c>
      <c r="B14" s="18" t="s">
        <v>137</v>
      </c>
      <c r="C14" s="19">
        <v>10006687</v>
      </c>
      <c r="D14" s="15" t="s">
        <v>97</v>
      </c>
      <c r="E14" s="6">
        <v>8</v>
      </c>
      <c r="F14" s="2" t="s">
        <v>0</v>
      </c>
      <c r="G14" s="3">
        <v>9.56</v>
      </c>
      <c r="H14" s="3">
        <f t="shared" si="0"/>
        <v>6.6920000000000002</v>
      </c>
      <c r="I14" s="4">
        <f t="shared" si="1"/>
        <v>76.48</v>
      </c>
      <c r="J14" s="27">
        <f t="shared" si="2"/>
        <v>3.4215652689650944</v>
      </c>
    </row>
    <row r="15" spans="1:10" ht="12.75" customHeight="1" x14ac:dyDescent="0.2">
      <c r="A15" s="23">
        <v>13</v>
      </c>
      <c r="B15" s="18" t="s">
        <v>137</v>
      </c>
      <c r="C15" s="19">
        <v>10006721</v>
      </c>
      <c r="D15" s="15" t="s">
        <v>98</v>
      </c>
      <c r="E15" s="6">
        <v>150</v>
      </c>
      <c r="F15" s="2" t="s">
        <v>0</v>
      </c>
      <c r="G15" s="3">
        <v>0.74</v>
      </c>
      <c r="H15" s="3">
        <f t="shared" si="0"/>
        <v>0.51800000000000002</v>
      </c>
      <c r="I15" s="4">
        <f t="shared" si="1"/>
        <v>111</v>
      </c>
      <c r="J15" s="27">
        <f t="shared" si="2"/>
        <v>0.26484919445964117</v>
      </c>
    </row>
    <row r="16" spans="1:10" ht="25.5" customHeight="1" x14ac:dyDescent="0.2">
      <c r="A16" s="23">
        <v>14</v>
      </c>
      <c r="B16" s="18" t="s">
        <v>137</v>
      </c>
      <c r="C16" s="19">
        <v>10010520</v>
      </c>
      <c r="D16" s="15" t="s">
        <v>100</v>
      </c>
      <c r="E16" s="6">
        <v>2</v>
      </c>
      <c r="F16" s="2" t="s">
        <v>0</v>
      </c>
      <c r="G16" s="3">
        <v>25.15</v>
      </c>
      <c r="H16" s="3">
        <f t="shared" si="0"/>
        <v>17.604999999999997</v>
      </c>
      <c r="I16" s="4">
        <f t="shared" si="1"/>
        <v>50.3</v>
      </c>
      <c r="J16" s="27">
        <f t="shared" si="2"/>
        <v>9.0012935684594257</v>
      </c>
    </row>
    <row r="17" spans="1:10" ht="27" customHeight="1" x14ac:dyDescent="0.2">
      <c r="A17" s="23">
        <v>15</v>
      </c>
      <c r="B17" s="18" t="s">
        <v>137</v>
      </c>
      <c r="C17" s="19">
        <v>10010830</v>
      </c>
      <c r="D17" s="15" t="s">
        <v>99</v>
      </c>
      <c r="E17" s="6">
        <v>5</v>
      </c>
      <c r="F17" s="2" t="s">
        <v>0</v>
      </c>
      <c r="G17" s="3">
        <v>41.58</v>
      </c>
      <c r="H17" s="3">
        <f t="shared" si="0"/>
        <v>29.105999999999998</v>
      </c>
      <c r="I17" s="4">
        <f t="shared" si="1"/>
        <v>207.89999999999998</v>
      </c>
      <c r="J17" s="27">
        <f t="shared" si="2"/>
        <v>14.881661494097134</v>
      </c>
    </row>
    <row r="18" spans="1:10" ht="27.75" customHeight="1" x14ac:dyDescent="0.2">
      <c r="A18" s="23">
        <v>16</v>
      </c>
      <c r="B18" s="20" t="s">
        <v>133</v>
      </c>
      <c r="C18" s="19">
        <v>40001047</v>
      </c>
      <c r="D18" s="15" t="s">
        <v>129</v>
      </c>
      <c r="E18" s="1">
        <v>6</v>
      </c>
      <c r="F18" s="2" t="s">
        <v>0</v>
      </c>
      <c r="G18" s="3">
        <v>242.73</v>
      </c>
      <c r="H18" s="3">
        <f t="shared" si="0"/>
        <v>169.91099999999997</v>
      </c>
      <c r="I18" s="4">
        <f t="shared" si="1"/>
        <v>1456.3799999999999</v>
      </c>
      <c r="J18" s="27">
        <f t="shared" si="2"/>
        <v>86.874114825930661</v>
      </c>
    </row>
    <row r="19" spans="1:10" ht="12.75" customHeight="1" x14ac:dyDescent="0.2">
      <c r="A19" s="23">
        <v>17</v>
      </c>
      <c r="B19" s="20" t="s">
        <v>131</v>
      </c>
      <c r="C19" s="19">
        <v>40001000</v>
      </c>
      <c r="D19" s="15" t="s">
        <v>127</v>
      </c>
      <c r="E19" s="1">
        <v>15</v>
      </c>
      <c r="F19" s="2" t="s">
        <v>0</v>
      </c>
      <c r="G19" s="3">
        <v>953.97</v>
      </c>
      <c r="H19" s="3">
        <f t="shared" si="0"/>
        <v>667.779</v>
      </c>
      <c r="I19" s="4">
        <f t="shared" si="1"/>
        <v>14309.550000000001</v>
      </c>
      <c r="J19" s="27">
        <f t="shared" si="2"/>
        <v>341.42998113332959</v>
      </c>
    </row>
    <row r="20" spans="1:10" ht="12.75" customHeight="1" x14ac:dyDescent="0.2">
      <c r="A20" s="23">
        <v>18</v>
      </c>
      <c r="B20" s="20" t="s">
        <v>132</v>
      </c>
      <c r="C20" s="19">
        <v>40001028</v>
      </c>
      <c r="D20" s="15" t="s">
        <v>128</v>
      </c>
      <c r="E20" s="1">
        <v>5</v>
      </c>
      <c r="F20" s="2" t="s">
        <v>0</v>
      </c>
      <c r="G20" s="3">
        <v>2106.29</v>
      </c>
      <c r="H20" s="3">
        <f t="shared" si="0"/>
        <v>1474.4029999999998</v>
      </c>
      <c r="I20" s="4">
        <f t="shared" si="1"/>
        <v>10531.45</v>
      </c>
      <c r="J20" s="27">
        <f t="shared" si="2"/>
        <v>753.85028351134804</v>
      </c>
    </row>
    <row r="21" spans="1:10" ht="12.75" customHeight="1" x14ac:dyDescent="0.2">
      <c r="A21" s="23">
        <v>19</v>
      </c>
      <c r="B21" s="20" t="s">
        <v>125</v>
      </c>
      <c r="C21" s="19">
        <v>10002338</v>
      </c>
      <c r="D21" s="15" t="s">
        <v>92</v>
      </c>
      <c r="E21" s="6">
        <v>55</v>
      </c>
      <c r="F21" s="2" t="s">
        <v>0</v>
      </c>
      <c r="G21" s="3">
        <v>6.71</v>
      </c>
      <c r="H21" s="3">
        <f t="shared" si="0"/>
        <v>4.6970000000000001</v>
      </c>
      <c r="I21" s="4">
        <f t="shared" si="1"/>
        <v>369.05</v>
      </c>
      <c r="J21" s="27">
        <f t="shared" si="2"/>
        <v>2.4015379659786382</v>
      </c>
    </row>
    <row r="22" spans="1:10" ht="12.75" customHeight="1" x14ac:dyDescent="0.2">
      <c r="A22" s="23">
        <v>20</v>
      </c>
      <c r="B22" s="18" t="s">
        <v>117</v>
      </c>
      <c r="C22" s="19">
        <v>10006263</v>
      </c>
      <c r="D22" s="15" t="s">
        <v>10</v>
      </c>
      <c r="E22" s="6">
        <v>2</v>
      </c>
      <c r="F22" s="2" t="s">
        <v>0</v>
      </c>
      <c r="G22" s="3">
        <v>173.79</v>
      </c>
      <c r="H22" s="3">
        <f t="shared" si="0"/>
        <v>121.65299999999999</v>
      </c>
      <c r="I22" s="4">
        <f t="shared" si="1"/>
        <v>347.58</v>
      </c>
      <c r="J22" s="27">
        <f t="shared" si="2"/>
        <v>62.200191223163564</v>
      </c>
    </row>
    <row r="23" spans="1:10" ht="12.75" customHeight="1" x14ac:dyDescent="0.2">
      <c r="A23" s="23">
        <v>21</v>
      </c>
      <c r="B23" s="18" t="s">
        <v>116</v>
      </c>
      <c r="C23" s="19">
        <v>40000857</v>
      </c>
      <c r="D23" s="15" t="s">
        <v>9</v>
      </c>
      <c r="E23" s="6">
        <v>5</v>
      </c>
      <c r="F23" s="2" t="s">
        <v>0</v>
      </c>
      <c r="G23" s="3">
        <v>59.66</v>
      </c>
      <c r="H23" s="3">
        <f t="shared" si="0"/>
        <v>41.761999999999993</v>
      </c>
      <c r="I23" s="4">
        <f t="shared" si="1"/>
        <v>298.29999999999995</v>
      </c>
      <c r="J23" s="27">
        <f t="shared" si="2"/>
        <v>21.352571542516472</v>
      </c>
    </row>
    <row r="24" spans="1:10" ht="12.75" customHeight="1" x14ac:dyDescent="0.2">
      <c r="A24" s="23">
        <v>22</v>
      </c>
      <c r="B24" s="18" t="s">
        <v>115</v>
      </c>
      <c r="C24" s="19">
        <v>20016215</v>
      </c>
      <c r="D24" s="15" t="s">
        <v>79</v>
      </c>
      <c r="E24" s="6">
        <v>1</v>
      </c>
      <c r="F24" s="2" t="s">
        <v>0</v>
      </c>
      <c r="G24" s="3">
        <v>526.26</v>
      </c>
      <c r="H24" s="3">
        <f t="shared" si="0"/>
        <v>368.38199999999995</v>
      </c>
      <c r="I24" s="4">
        <f t="shared" si="1"/>
        <v>526.26</v>
      </c>
      <c r="J24" s="27">
        <f t="shared" si="2"/>
        <v>188.35072577882534</v>
      </c>
    </row>
    <row r="25" spans="1:10" ht="12.75" customHeight="1" x14ac:dyDescent="0.2">
      <c r="A25" s="23">
        <v>23</v>
      </c>
      <c r="B25" s="18" t="s">
        <v>115</v>
      </c>
      <c r="C25" s="19">
        <v>20016218</v>
      </c>
      <c r="D25" s="15" t="s">
        <v>55</v>
      </c>
      <c r="E25" s="6">
        <v>2</v>
      </c>
      <c r="F25" s="2" t="s">
        <v>0</v>
      </c>
      <c r="G25" s="3">
        <v>114.71</v>
      </c>
      <c r="H25" s="3">
        <f t="shared" si="0"/>
        <v>80.296999999999997</v>
      </c>
      <c r="I25" s="4">
        <f t="shared" si="1"/>
        <v>229.42</v>
      </c>
      <c r="J25" s="27">
        <f t="shared" si="2"/>
        <v>41.055204184412752</v>
      </c>
    </row>
    <row r="26" spans="1:10" ht="12.75" customHeight="1" x14ac:dyDescent="0.2">
      <c r="A26" s="23">
        <v>24</v>
      </c>
      <c r="B26" s="18" t="s">
        <v>115</v>
      </c>
      <c r="C26" s="19">
        <v>20016223</v>
      </c>
      <c r="D26" s="15" t="s">
        <v>56</v>
      </c>
      <c r="E26" s="6">
        <v>2</v>
      </c>
      <c r="F26" s="2" t="s">
        <v>0</v>
      </c>
      <c r="G26" s="3">
        <v>120.75</v>
      </c>
      <c r="H26" s="3">
        <f t="shared" si="0"/>
        <v>84.524999999999991</v>
      </c>
      <c r="I26" s="4">
        <f t="shared" si="1"/>
        <v>241.5</v>
      </c>
      <c r="J26" s="27">
        <f t="shared" si="2"/>
        <v>43.216946258110362</v>
      </c>
    </row>
    <row r="27" spans="1:10" ht="12.75" customHeight="1" x14ac:dyDescent="0.2">
      <c r="A27" s="23">
        <v>25</v>
      </c>
      <c r="B27" s="18" t="s">
        <v>115</v>
      </c>
      <c r="C27" s="19">
        <v>20016784</v>
      </c>
      <c r="D27" s="15" t="s">
        <v>80</v>
      </c>
      <c r="E27" s="6">
        <v>1</v>
      </c>
      <c r="F27" s="2" t="s">
        <v>0</v>
      </c>
      <c r="G27" s="3">
        <v>424.59</v>
      </c>
      <c r="H27" s="3">
        <f t="shared" si="0"/>
        <v>297.21299999999997</v>
      </c>
      <c r="I27" s="4">
        <f t="shared" si="1"/>
        <v>424.59</v>
      </c>
      <c r="J27" s="27">
        <f t="shared" si="2"/>
        <v>151.96259388597167</v>
      </c>
    </row>
    <row r="28" spans="1:10" ht="12.75" customHeight="1" x14ac:dyDescent="0.2">
      <c r="A28" s="23">
        <v>26</v>
      </c>
      <c r="B28" s="18" t="s">
        <v>115</v>
      </c>
      <c r="C28" s="19">
        <v>20016800</v>
      </c>
      <c r="D28" s="15" t="s">
        <v>57</v>
      </c>
      <c r="E28" s="6">
        <v>10</v>
      </c>
      <c r="F28" s="2" t="s">
        <v>0</v>
      </c>
      <c r="G28" s="3">
        <v>29.23</v>
      </c>
      <c r="H28" s="3">
        <f t="shared" si="0"/>
        <v>20.460999999999999</v>
      </c>
      <c r="I28" s="4">
        <f t="shared" si="1"/>
        <v>292.3</v>
      </c>
      <c r="J28" s="27">
        <f t="shared" si="2"/>
        <v>10.461543181155825</v>
      </c>
    </row>
    <row r="29" spans="1:10" ht="12.75" customHeight="1" x14ac:dyDescent="0.2">
      <c r="A29" s="23">
        <v>27</v>
      </c>
      <c r="B29" s="20" t="s">
        <v>115</v>
      </c>
      <c r="C29" s="19">
        <v>20016811</v>
      </c>
      <c r="D29" s="15" t="s">
        <v>58</v>
      </c>
      <c r="E29" s="6">
        <v>2</v>
      </c>
      <c r="F29" s="2" t="s">
        <v>0</v>
      </c>
      <c r="G29" s="3">
        <v>16.11</v>
      </c>
      <c r="H29" s="3">
        <f t="shared" si="0"/>
        <v>11.276999999999999</v>
      </c>
      <c r="I29" s="4">
        <f t="shared" si="1"/>
        <v>32.22</v>
      </c>
      <c r="J29" s="27">
        <f t="shared" si="2"/>
        <v>5.7658385442497559</v>
      </c>
    </row>
    <row r="30" spans="1:10" ht="27.75" customHeight="1" x14ac:dyDescent="0.2">
      <c r="A30" s="23">
        <v>28</v>
      </c>
      <c r="B30" s="20" t="s">
        <v>115</v>
      </c>
      <c r="C30" s="19">
        <v>20016827</v>
      </c>
      <c r="D30" s="15" t="s">
        <v>59</v>
      </c>
      <c r="E30" s="6">
        <v>7</v>
      </c>
      <c r="F30" s="2" t="s">
        <v>0</v>
      </c>
      <c r="G30" s="3">
        <v>4570.16</v>
      </c>
      <c r="H30" s="3">
        <f t="shared" si="0"/>
        <v>3199.1119999999996</v>
      </c>
      <c r="I30" s="4">
        <f t="shared" si="1"/>
        <v>31991.119999999999</v>
      </c>
      <c r="J30" s="27">
        <f t="shared" si="2"/>
        <v>1635.6799926373967</v>
      </c>
    </row>
    <row r="31" spans="1:10" ht="12.75" customHeight="1" x14ac:dyDescent="0.2">
      <c r="A31" s="23">
        <v>29</v>
      </c>
      <c r="B31" s="20" t="s">
        <v>115</v>
      </c>
      <c r="C31" s="19">
        <v>20016833</v>
      </c>
      <c r="D31" s="15" t="s">
        <v>60</v>
      </c>
      <c r="E31" s="6">
        <v>2</v>
      </c>
      <c r="F31" s="2" t="s">
        <v>0</v>
      </c>
      <c r="G31" s="3">
        <v>242.51</v>
      </c>
      <c r="H31" s="3">
        <f t="shared" si="0"/>
        <v>169.75699999999998</v>
      </c>
      <c r="I31" s="4">
        <f t="shared" si="1"/>
        <v>485.02</v>
      </c>
      <c r="J31" s="27">
        <f t="shared" si="2"/>
        <v>86.795375876226444</v>
      </c>
    </row>
    <row r="32" spans="1:10" ht="12.75" customHeight="1" x14ac:dyDescent="0.2">
      <c r="A32" s="23">
        <v>30</v>
      </c>
      <c r="B32" s="20" t="s">
        <v>115</v>
      </c>
      <c r="C32" s="19">
        <v>20016839</v>
      </c>
      <c r="D32" s="15" t="s">
        <v>61</v>
      </c>
      <c r="E32" s="6">
        <v>10</v>
      </c>
      <c r="F32" s="2" t="s">
        <v>0</v>
      </c>
      <c r="G32" s="3">
        <v>563.32000000000005</v>
      </c>
      <c r="H32" s="3">
        <f t="shared" si="0"/>
        <v>394.32400000000001</v>
      </c>
      <c r="I32" s="4">
        <f t="shared" si="1"/>
        <v>5633.2000000000007</v>
      </c>
      <c r="J32" s="27">
        <f t="shared" si="2"/>
        <v>201.61465976081766</v>
      </c>
    </row>
    <row r="33" spans="1:10" ht="12.75" customHeight="1" x14ac:dyDescent="0.2">
      <c r="A33" s="23">
        <v>31</v>
      </c>
      <c r="B33" s="18" t="s">
        <v>115</v>
      </c>
      <c r="C33" s="19">
        <v>20016849</v>
      </c>
      <c r="D33" s="15" t="s">
        <v>62</v>
      </c>
      <c r="E33" s="6">
        <v>8</v>
      </c>
      <c r="F33" s="2" t="s">
        <v>0</v>
      </c>
      <c r="G33" s="3">
        <v>2.5299999999999998</v>
      </c>
      <c r="H33" s="3">
        <f t="shared" si="0"/>
        <v>1.7709999999999997</v>
      </c>
      <c r="I33" s="4">
        <f t="shared" si="1"/>
        <v>20.239999999999998</v>
      </c>
      <c r="J33" s="27">
        <f t="shared" si="2"/>
        <v>0.90549792159850284</v>
      </c>
    </row>
    <row r="34" spans="1:10" ht="12.75" customHeight="1" x14ac:dyDescent="0.2">
      <c r="A34" s="23">
        <v>32</v>
      </c>
      <c r="B34" s="18" t="s">
        <v>115</v>
      </c>
      <c r="C34" s="19">
        <v>20016859</v>
      </c>
      <c r="D34" s="15" t="s">
        <v>63</v>
      </c>
      <c r="E34" s="6">
        <v>1</v>
      </c>
      <c r="F34" s="2" t="s">
        <v>0</v>
      </c>
      <c r="G34" s="3">
        <v>292.82</v>
      </c>
      <c r="H34" s="3">
        <f t="shared" si="0"/>
        <v>204.97399999999999</v>
      </c>
      <c r="I34" s="4">
        <f t="shared" si="1"/>
        <v>292.82</v>
      </c>
      <c r="J34" s="27">
        <f t="shared" si="2"/>
        <v>104.80154205631368</v>
      </c>
    </row>
    <row r="35" spans="1:10" ht="12.75" customHeight="1" x14ac:dyDescent="0.2">
      <c r="A35" s="23">
        <v>33</v>
      </c>
      <c r="B35" s="18" t="s">
        <v>115</v>
      </c>
      <c r="C35" s="19">
        <v>20016881</v>
      </c>
      <c r="D35" s="15" t="s">
        <v>81</v>
      </c>
      <c r="E35" s="6">
        <v>40</v>
      </c>
      <c r="F35" s="2" t="s">
        <v>0</v>
      </c>
      <c r="G35" s="3">
        <v>9.16</v>
      </c>
      <c r="H35" s="3">
        <f t="shared" si="0"/>
        <v>6.4119999999999999</v>
      </c>
      <c r="I35" s="4">
        <f t="shared" si="1"/>
        <v>366.4</v>
      </c>
      <c r="J35" s="27">
        <f t="shared" si="2"/>
        <v>3.2784035422301532</v>
      </c>
    </row>
    <row r="36" spans="1:10" ht="12.75" customHeight="1" x14ac:dyDescent="0.2">
      <c r="A36" s="23">
        <v>34</v>
      </c>
      <c r="B36" s="18" t="s">
        <v>115</v>
      </c>
      <c r="C36" s="19">
        <v>20016909</v>
      </c>
      <c r="D36" s="15" t="s">
        <v>64</v>
      </c>
      <c r="E36" s="6">
        <v>1</v>
      </c>
      <c r="F36" s="2" t="s">
        <v>0</v>
      </c>
      <c r="G36" s="3">
        <v>456.85</v>
      </c>
      <c r="H36" s="3">
        <f t="shared" si="0"/>
        <v>319.79500000000002</v>
      </c>
      <c r="I36" s="4">
        <f t="shared" si="1"/>
        <v>456.85</v>
      </c>
      <c r="J36" s="27">
        <f t="shared" si="2"/>
        <v>163.50858714714471</v>
      </c>
    </row>
    <row r="37" spans="1:10" ht="12.75" customHeight="1" x14ac:dyDescent="0.2">
      <c r="A37" s="23">
        <v>35</v>
      </c>
      <c r="B37" s="18" t="s">
        <v>115</v>
      </c>
      <c r="C37" s="19">
        <v>20016949</v>
      </c>
      <c r="D37" s="15" t="s">
        <v>67</v>
      </c>
      <c r="E37" s="6">
        <v>1</v>
      </c>
      <c r="F37" s="2" t="s">
        <v>0</v>
      </c>
      <c r="G37" s="3">
        <v>163.86</v>
      </c>
      <c r="H37" s="3">
        <f t="shared" si="0"/>
        <v>114.702</v>
      </c>
      <c r="I37" s="4">
        <f t="shared" si="1"/>
        <v>163.86</v>
      </c>
      <c r="J37" s="27">
        <f t="shared" si="2"/>
        <v>58.646201356968653</v>
      </c>
    </row>
    <row r="38" spans="1:10" ht="27" customHeight="1" x14ac:dyDescent="0.2">
      <c r="A38" s="23">
        <v>36</v>
      </c>
      <c r="B38" s="18" t="s">
        <v>115</v>
      </c>
      <c r="C38" s="19">
        <v>20016974</v>
      </c>
      <c r="D38" s="15" t="s">
        <v>68</v>
      </c>
      <c r="E38" s="6">
        <v>1</v>
      </c>
      <c r="F38" s="2" t="s">
        <v>0</v>
      </c>
      <c r="G38" s="3">
        <v>214.34</v>
      </c>
      <c r="H38" s="3">
        <f t="shared" si="0"/>
        <v>150.03799999999998</v>
      </c>
      <c r="I38" s="4">
        <f t="shared" si="1"/>
        <v>214.34</v>
      </c>
      <c r="J38" s="27">
        <f t="shared" si="2"/>
        <v>76.713211270918222</v>
      </c>
    </row>
    <row r="39" spans="1:10" ht="12.75" customHeight="1" x14ac:dyDescent="0.2">
      <c r="A39" s="23">
        <v>37</v>
      </c>
      <c r="B39" s="18" t="s">
        <v>115</v>
      </c>
      <c r="C39" s="19">
        <v>20017000</v>
      </c>
      <c r="D39" s="15" t="s">
        <v>69</v>
      </c>
      <c r="E39" s="6">
        <v>1</v>
      </c>
      <c r="F39" s="2" t="s">
        <v>0</v>
      </c>
      <c r="G39" s="3">
        <v>188.17</v>
      </c>
      <c r="H39" s="3">
        <f t="shared" si="0"/>
        <v>131.71899999999999</v>
      </c>
      <c r="I39" s="4">
        <f t="shared" si="1"/>
        <v>188.17</v>
      </c>
      <c r="J39" s="27">
        <f t="shared" si="2"/>
        <v>67.346855299284698</v>
      </c>
    </row>
    <row r="40" spans="1:10" ht="12.75" customHeight="1" x14ac:dyDescent="0.2">
      <c r="A40" s="23">
        <v>38</v>
      </c>
      <c r="B40" s="20" t="s">
        <v>115</v>
      </c>
      <c r="C40" s="19">
        <v>20017013</v>
      </c>
      <c r="D40" s="15" t="s">
        <v>70</v>
      </c>
      <c r="E40" s="6">
        <v>2</v>
      </c>
      <c r="F40" s="2" t="s">
        <v>0</v>
      </c>
      <c r="G40" s="3">
        <v>7.24</v>
      </c>
      <c r="H40" s="3">
        <f t="shared" si="0"/>
        <v>5.0679999999999996</v>
      </c>
      <c r="I40" s="4">
        <f t="shared" si="1"/>
        <v>14.48</v>
      </c>
      <c r="J40" s="27">
        <f t="shared" si="2"/>
        <v>2.591227253902435</v>
      </c>
    </row>
    <row r="41" spans="1:10" ht="12.75" customHeight="1" x14ac:dyDescent="0.2">
      <c r="A41" s="23">
        <v>39</v>
      </c>
      <c r="B41" s="20" t="s">
        <v>115</v>
      </c>
      <c r="C41" s="19">
        <v>20017038</v>
      </c>
      <c r="D41" s="15" t="s">
        <v>71</v>
      </c>
      <c r="E41" s="6">
        <v>10</v>
      </c>
      <c r="F41" s="2" t="s">
        <v>0</v>
      </c>
      <c r="G41" s="3">
        <v>136.94999999999999</v>
      </c>
      <c r="H41" s="3">
        <f t="shared" si="0"/>
        <v>95.864999999999981</v>
      </c>
      <c r="I41" s="4">
        <f t="shared" si="1"/>
        <v>1369.5</v>
      </c>
      <c r="J41" s="27">
        <f t="shared" si="2"/>
        <v>49.014996190875479</v>
      </c>
    </row>
    <row r="42" spans="1:10" ht="12.75" customHeight="1" x14ac:dyDescent="0.2">
      <c r="A42" s="23">
        <v>40</v>
      </c>
      <c r="B42" s="20" t="s">
        <v>115</v>
      </c>
      <c r="C42" s="19">
        <v>20017039</v>
      </c>
      <c r="D42" s="15" t="s">
        <v>72</v>
      </c>
      <c r="E42" s="6">
        <v>10</v>
      </c>
      <c r="F42" s="2" t="s">
        <v>0</v>
      </c>
      <c r="G42" s="3">
        <v>103.73</v>
      </c>
      <c r="H42" s="3">
        <f t="shared" si="0"/>
        <v>72.611000000000004</v>
      </c>
      <c r="I42" s="4">
        <f t="shared" si="1"/>
        <v>1037.3</v>
      </c>
      <c r="J42" s="27">
        <f t="shared" si="2"/>
        <v>37.125414785538624</v>
      </c>
    </row>
    <row r="43" spans="1:10" ht="12.75" customHeight="1" x14ac:dyDescent="0.2">
      <c r="A43" s="23">
        <v>41</v>
      </c>
      <c r="B43" s="20" t="s">
        <v>115</v>
      </c>
      <c r="C43" s="19">
        <v>20017040</v>
      </c>
      <c r="D43" s="15" t="s">
        <v>73</v>
      </c>
      <c r="E43" s="6">
        <v>31</v>
      </c>
      <c r="F43" s="2" t="s">
        <v>0</v>
      </c>
      <c r="G43" s="3">
        <v>29.68</v>
      </c>
      <c r="H43" s="3">
        <f t="shared" si="0"/>
        <v>20.776</v>
      </c>
      <c r="I43" s="4">
        <f t="shared" si="1"/>
        <v>920.08</v>
      </c>
      <c r="J43" s="27">
        <f t="shared" si="2"/>
        <v>10.622600123732635</v>
      </c>
    </row>
    <row r="44" spans="1:10" ht="12.75" customHeight="1" x14ac:dyDescent="0.2">
      <c r="A44" s="23">
        <v>42</v>
      </c>
      <c r="B44" s="18" t="s">
        <v>115</v>
      </c>
      <c r="C44" s="19">
        <v>20017072</v>
      </c>
      <c r="D44" s="15" t="s">
        <v>74</v>
      </c>
      <c r="E44" s="6">
        <v>10</v>
      </c>
      <c r="F44" s="2" t="s">
        <v>0</v>
      </c>
      <c r="G44" s="3">
        <v>4.13</v>
      </c>
      <c r="H44" s="3">
        <f t="shared" si="0"/>
        <v>2.8909999999999996</v>
      </c>
      <c r="I44" s="4">
        <f t="shared" si="1"/>
        <v>41.3</v>
      </c>
      <c r="J44" s="27">
        <f t="shared" si="2"/>
        <v>1.4781448285382675</v>
      </c>
    </row>
    <row r="45" spans="1:10" ht="12.75" customHeight="1" x14ac:dyDescent="0.2">
      <c r="A45" s="23">
        <v>43</v>
      </c>
      <c r="B45" s="18" t="s">
        <v>115</v>
      </c>
      <c r="C45" s="19">
        <v>20017073</v>
      </c>
      <c r="D45" s="15" t="s">
        <v>75</v>
      </c>
      <c r="E45" s="6">
        <v>4</v>
      </c>
      <c r="F45" s="2" t="s">
        <v>0</v>
      </c>
      <c r="G45" s="3">
        <v>5.33</v>
      </c>
      <c r="H45" s="3">
        <f t="shared" si="0"/>
        <v>3.7309999999999999</v>
      </c>
      <c r="I45" s="4">
        <f t="shared" si="1"/>
        <v>21.32</v>
      </c>
      <c r="J45" s="27">
        <f t="shared" si="2"/>
        <v>1.9076300087430911</v>
      </c>
    </row>
    <row r="46" spans="1:10" ht="12.75" customHeight="1" x14ac:dyDescent="0.2">
      <c r="A46" s="23">
        <v>44</v>
      </c>
      <c r="B46" s="18" t="s">
        <v>115</v>
      </c>
      <c r="C46" s="19">
        <v>20017082</v>
      </c>
      <c r="D46" s="15" t="s">
        <v>76</v>
      </c>
      <c r="E46" s="6">
        <v>4</v>
      </c>
      <c r="F46" s="2" t="s">
        <v>0</v>
      </c>
      <c r="G46" s="3">
        <v>5.13</v>
      </c>
      <c r="H46" s="3">
        <f t="shared" si="0"/>
        <v>3.5909999999999997</v>
      </c>
      <c r="I46" s="4">
        <f t="shared" si="1"/>
        <v>20.52</v>
      </c>
      <c r="J46" s="27">
        <f t="shared" si="2"/>
        <v>1.8360491453756205</v>
      </c>
    </row>
    <row r="47" spans="1:10" ht="12.75" customHeight="1" x14ac:dyDescent="0.2">
      <c r="A47" s="23">
        <v>45</v>
      </c>
      <c r="B47" s="18" t="s">
        <v>115</v>
      </c>
      <c r="C47" s="19">
        <v>20017084</v>
      </c>
      <c r="D47" s="15" t="s">
        <v>77</v>
      </c>
      <c r="E47" s="6">
        <v>2</v>
      </c>
      <c r="F47" s="2" t="s">
        <v>0</v>
      </c>
      <c r="G47" s="3">
        <v>6.34</v>
      </c>
      <c r="H47" s="3">
        <f t="shared" si="0"/>
        <v>4.4379999999999997</v>
      </c>
      <c r="I47" s="4">
        <f t="shared" si="1"/>
        <v>12.68</v>
      </c>
      <c r="J47" s="27">
        <f t="shared" si="2"/>
        <v>2.2691133687488176</v>
      </c>
    </row>
    <row r="48" spans="1:10" ht="12.75" customHeight="1" x14ac:dyDescent="0.2">
      <c r="A48" s="23">
        <v>46</v>
      </c>
      <c r="B48" s="18" t="s">
        <v>115</v>
      </c>
      <c r="C48" s="19">
        <v>20017092</v>
      </c>
      <c r="D48" s="15" t="s">
        <v>78</v>
      </c>
      <c r="E48" s="6">
        <v>1</v>
      </c>
      <c r="F48" s="2" t="s">
        <v>0</v>
      </c>
      <c r="G48" s="3">
        <v>37.24</v>
      </c>
      <c r="H48" s="3">
        <f t="shared" si="0"/>
        <v>26.068000000000001</v>
      </c>
      <c r="I48" s="4">
        <f t="shared" si="1"/>
        <v>37.24</v>
      </c>
      <c r="J48" s="27">
        <f t="shared" si="2"/>
        <v>13.328356759023025</v>
      </c>
    </row>
    <row r="49" spans="1:10" ht="12.75" customHeight="1" x14ac:dyDescent="0.2">
      <c r="A49" s="23">
        <v>47</v>
      </c>
      <c r="B49" s="18" t="s">
        <v>115</v>
      </c>
      <c r="C49" s="19">
        <v>20020848</v>
      </c>
      <c r="D49" s="15" t="s">
        <v>65</v>
      </c>
      <c r="E49" s="6">
        <v>1</v>
      </c>
      <c r="F49" s="2" t="s">
        <v>0</v>
      </c>
      <c r="G49" s="3">
        <v>105.22</v>
      </c>
      <c r="H49" s="3">
        <f t="shared" ref="H49:H111" si="3">G49*70%</f>
        <v>73.653999999999996</v>
      </c>
      <c r="I49" s="4">
        <f t="shared" ref="I49:I111" si="4">E49*G49</f>
        <v>105.22</v>
      </c>
      <c r="J49" s="27">
        <f t="shared" si="2"/>
        <v>37.658692217626275</v>
      </c>
    </row>
    <row r="50" spans="1:10" ht="27" customHeight="1" x14ac:dyDescent="0.2">
      <c r="A50" s="23">
        <v>48</v>
      </c>
      <c r="B50" s="18" t="s">
        <v>115</v>
      </c>
      <c r="C50" s="19">
        <v>20021351</v>
      </c>
      <c r="D50" s="15" t="s">
        <v>66</v>
      </c>
      <c r="E50" s="6">
        <v>1</v>
      </c>
      <c r="F50" s="2" t="s">
        <v>0</v>
      </c>
      <c r="G50" s="3">
        <v>45.12</v>
      </c>
      <c r="H50" s="3">
        <f t="shared" si="3"/>
        <v>31.583999999999996</v>
      </c>
      <c r="I50" s="4">
        <f t="shared" si="4"/>
        <v>45.12</v>
      </c>
      <c r="J50" s="27">
        <f t="shared" si="2"/>
        <v>16.148642775701362</v>
      </c>
    </row>
    <row r="51" spans="1:10" ht="26.25" customHeight="1" x14ac:dyDescent="0.2">
      <c r="A51" s="23">
        <v>49</v>
      </c>
      <c r="B51" s="18" t="s">
        <v>115</v>
      </c>
      <c r="C51" s="19">
        <v>20022617</v>
      </c>
      <c r="D51" s="15" t="s">
        <v>82</v>
      </c>
      <c r="E51" s="6">
        <v>1</v>
      </c>
      <c r="F51" s="2" t="s">
        <v>0</v>
      </c>
      <c r="G51" s="3">
        <v>3032.86</v>
      </c>
      <c r="H51" s="3">
        <f t="shared" si="3"/>
        <v>2123.002</v>
      </c>
      <c r="I51" s="4">
        <f t="shared" si="4"/>
        <v>3032.86</v>
      </c>
      <c r="J51" s="27">
        <f t="shared" si="2"/>
        <v>1085.4736863633343</v>
      </c>
    </row>
    <row r="52" spans="1:10" ht="12.75" customHeight="1" x14ac:dyDescent="0.2">
      <c r="A52" s="23">
        <v>50</v>
      </c>
      <c r="B52" s="20" t="s">
        <v>115</v>
      </c>
      <c r="C52" s="19">
        <v>20025584</v>
      </c>
      <c r="D52" s="15" t="s">
        <v>83</v>
      </c>
      <c r="E52" s="6">
        <v>4</v>
      </c>
      <c r="F52" s="2" t="s">
        <v>0</v>
      </c>
      <c r="G52" s="3">
        <v>262.64</v>
      </c>
      <c r="H52" s="3">
        <f t="shared" si="3"/>
        <v>183.84799999999998</v>
      </c>
      <c r="I52" s="4">
        <f t="shared" si="4"/>
        <v>1050.56</v>
      </c>
      <c r="J52" s="27">
        <f t="shared" si="2"/>
        <v>93.999989774162373</v>
      </c>
    </row>
    <row r="53" spans="1:10" ht="12.75" customHeight="1" x14ac:dyDescent="0.2">
      <c r="A53" s="23">
        <v>51</v>
      </c>
      <c r="B53" s="20" t="s">
        <v>115</v>
      </c>
      <c r="C53" s="19">
        <v>20026010</v>
      </c>
      <c r="D53" s="15" t="s">
        <v>84</v>
      </c>
      <c r="E53" s="6">
        <v>2</v>
      </c>
      <c r="F53" s="2" t="s">
        <v>0</v>
      </c>
      <c r="G53" s="3">
        <v>283.67</v>
      </c>
      <c r="H53" s="3">
        <f t="shared" si="3"/>
        <v>198.56899999999999</v>
      </c>
      <c r="I53" s="4">
        <f t="shared" si="4"/>
        <v>567.34</v>
      </c>
      <c r="J53" s="27">
        <f t="shared" si="2"/>
        <v>101.5267175572519</v>
      </c>
    </row>
    <row r="54" spans="1:10" ht="12.75" customHeight="1" x14ac:dyDescent="0.2">
      <c r="A54" s="23">
        <v>52</v>
      </c>
      <c r="B54" s="20" t="s">
        <v>115</v>
      </c>
      <c r="C54" s="19">
        <v>20026186</v>
      </c>
      <c r="D54" s="15" t="s">
        <v>85</v>
      </c>
      <c r="E54" s="6">
        <v>1</v>
      </c>
      <c r="F54" s="2" t="s">
        <v>0</v>
      </c>
      <c r="G54" s="3">
        <v>486.01</v>
      </c>
      <c r="H54" s="3">
        <f t="shared" si="3"/>
        <v>340.20699999999999</v>
      </c>
      <c r="I54" s="4">
        <f t="shared" si="4"/>
        <v>486.01</v>
      </c>
      <c r="J54" s="27">
        <f t="shared" si="2"/>
        <v>173.94507702612191</v>
      </c>
    </row>
    <row r="55" spans="1:10" ht="12.75" customHeight="1" x14ac:dyDescent="0.2">
      <c r="A55" s="23">
        <v>53</v>
      </c>
      <c r="B55" s="20" t="s">
        <v>115</v>
      </c>
      <c r="C55" s="19">
        <v>20027852</v>
      </c>
      <c r="D55" s="15" t="s">
        <v>86</v>
      </c>
      <c r="E55" s="6">
        <v>1</v>
      </c>
      <c r="F55" s="2" t="s">
        <v>0</v>
      </c>
      <c r="G55" s="3">
        <v>3065.97</v>
      </c>
      <c r="H55" s="3">
        <f t="shared" si="3"/>
        <v>2146.1789999999996</v>
      </c>
      <c r="I55" s="4">
        <f t="shared" si="4"/>
        <v>3065.97</v>
      </c>
      <c r="J55" s="27">
        <f t="shared" si="2"/>
        <v>1097.3238982938187</v>
      </c>
    </row>
    <row r="56" spans="1:10" ht="12.75" customHeight="1" x14ac:dyDescent="0.2">
      <c r="A56" s="23">
        <v>54</v>
      </c>
      <c r="B56" s="18" t="s">
        <v>115</v>
      </c>
      <c r="C56" s="19">
        <v>40000023</v>
      </c>
      <c r="D56" s="15" t="s">
        <v>52</v>
      </c>
      <c r="E56" s="6">
        <v>9</v>
      </c>
      <c r="F56" s="2" t="s">
        <v>0</v>
      </c>
      <c r="G56" s="3">
        <v>136.86000000000001</v>
      </c>
      <c r="H56" s="3">
        <f t="shared" si="3"/>
        <v>95.802000000000007</v>
      </c>
      <c r="I56" s="4">
        <f t="shared" si="4"/>
        <v>1231.7400000000002</v>
      </c>
      <c r="J56" s="27">
        <f t="shared" si="2"/>
        <v>48.982784802360129</v>
      </c>
    </row>
    <row r="57" spans="1:10" ht="12.75" customHeight="1" x14ac:dyDescent="0.2">
      <c r="A57" s="23">
        <v>55</v>
      </c>
      <c r="B57" s="18" t="s">
        <v>115</v>
      </c>
      <c r="C57" s="19">
        <v>40000024</v>
      </c>
      <c r="D57" s="15" t="s">
        <v>54</v>
      </c>
      <c r="E57" s="6">
        <v>4</v>
      </c>
      <c r="F57" s="2" t="s">
        <v>0</v>
      </c>
      <c r="G57" s="3">
        <v>55.51</v>
      </c>
      <c r="H57" s="3">
        <f t="shared" si="3"/>
        <v>38.856999999999999</v>
      </c>
      <c r="I57" s="4">
        <f t="shared" si="4"/>
        <v>222.04</v>
      </c>
      <c r="J57" s="27">
        <f t="shared" si="2"/>
        <v>19.867268627641462</v>
      </c>
    </row>
    <row r="58" spans="1:10" ht="27" customHeight="1" x14ac:dyDescent="0.2">
      <c r="A58" s="23">
        <v>56</v>
      </c>
      <c r="B58" s="18" t="s">
        <v>115</v>
      </c>
      <c r="C58" s="19">
        <v>40000846</v>
      </c>
      <c r="D58" s="15" t="s">
        <v>50</v>
      </c>
      <c r="E58" s="6">
        <v>10</v>
      </c>
      <c r="F58" s="2" t="s">
        <v>0</v>
      </c>
      <c r="G58" s="3">
        <v>219.15</v>
      </c>
      <c r="H58" s="3">
        <f t="shared" si="3"/>
        <v>153.405</v>
      </c>
      <c r="I58" s="4">
        <f t="shared" si="4"/>
        <v>2191.5</v>
      </c>
      <c r="J58" s="27">
        <f t="shared" si="2"/>
        <v>78.434731034905894</v>
      </c>
    </row>
    <row r="59" spans="1:10" ht="24.75" customHeight="1" x14ac:dyDescent="0.2">
      <c r="A59" s="23">
        <v>57</v>
      </c>
      <c r="B59" s="18" t="s">
        <v>115</v>
      </c>
      <c r="C59" s="19">
        <v>40001073</v>
      </c>
      <c r="D59" s="15" t="s">
        <v>53</v>
      </c>
      <c r="E59" s="6">
        <v>10</v>
      </c>
      <c r="F59" s="2" t="s">
        <v>0</v>
      </c>
      <c r="G59" s="3">
        <v>131.37</v>
      </c>
      <c r="H59" s="3">
        <f t="shared" si="3"/>
        <v>91.959000000000003</v>
      </c>
      <c r="I59" s="4">
        <f t="shared" si="4"/>
        <v>1313.7</v>
      </c>
      <c r="J59" s="27">
        <f t="shared" si="2"/>
        <v>47.017890102923062</v>
      </c>
    </row>
    <row r="60" spans="1:10" ht="27" customHeight="1" x14ac:dyDescent="0.2">
      <c r="A60" s="23">
        <v>58</v>
      </c>
      <c r="B60" s="18" t="s">
        <v>115</v>
      </c>
      <c r="C60" s="19">
        <v>40001076</v>
      </c>
      <c r="D60" s="15" t="s">
        <v>51</v>
      </c>
      <c r="E60" s="6">
        <v>35</v>
      </c>
      <c r="F60" s="2" t="s">
        <v>0</v>
      </c>
      <c r="G60" s="3">
        <v>66.97</v>
      </c>
      <c r="H60" s="3">
        <f t="shared" si="3"/>
        <v>46.878999999999998</v>
      </c>
      <c r="I60" s="4">
        <f t="shared" si="4"/>
        <v>2343.9499999999998</v>
      </c>
      <c r="J60" s="27">
        <f t="shared" si="2"/>
        <v>23.968852098597527</v>
      </c>
    </row>
    <row r="61" spans="1:10" ht="12.75" customHeight="1" x14ac:dyDescent="0.2">
      <c r="A61" s="23">
        <v>59</v>
      </c>
      <c r="B61" s="18" t="s">
        <v>119</v>
      </c>
      <c r="C61" s="19">
        <v>40000007</v>
      </c>
      <c r="D61" s="15" t="s">
        <v>43</v>
      </c>
      <c r="E61" s="6">
        <v>3</v>
      </c>
      <c r="F61" s="2" t="s">
        <v>0</v>
      </c>
      <c r="G61" s="3">
        <v>232.88</v>
      </c>
      <c r="H61" s="3">
        <f t="shared" si="3"/>
        <v>163.01599999999999</v>
      </c>
      <c r="I61" s="4">
        <f t="shared" si="4"/>
        <v>698.64</v>
      </c>
      <c r="J61" s="27">
        <f t="shared" si="2"/>
        <v>83.348757305082756</v>
      </c>
    </row>
    <row r="62" spans="1:10" ht="12.75" customHeight="1" x14ac:dyDescent="0.2">
      <c r="A62" s="23">
        <v>60</v>
      </c>
      <c r="B62" s="18" t="s">
        <v>119</v>
      </c>
      <c r="C62" s="19">
        <v>40000008</v>
      </c>
      <c r="D62" s="15" t="s">
        <v>44</v>
      </c>
      <c r="E62" s="6">
        <v>1</v>
      </c>
      <c r="F62" s="2" t="s">
        <v>0</v>
      </c>
      <c r="G62" s="3">
        <v>520.39</v>
      </c>
      <c r="H62" s="3">
        <f t="shared" si="3"/>
        <v>364.27299999999997</v>
      </c>
      <c r="I62" s="4">
        <f t="shared" si="4"/>
        <v>520.39</v>
      </c>
      <c r="J62" s="27">
        <f t="shared" si="2"/>
        <v>186.24982743899008</v>
      </c>
    </row>
    <row r="63" spans="1:10" ht="12.75" customHeight="1" x14ac:dyDescent="0.2">
      <c r="A63" s="23">
        <v>61</v>
      </c>
      <c r="B63" s="18" t="s">
        <v>119</v>
      </c>
      <c r="C63" s="19">
        <v>40000009</v>
      </c>
      <c r="D63" s="15" t="s">
        <v>45</v>
      </c>
      <c r="E63" s="6">
        <v>1</v>
      </c>
      <c r="F63" s="2" t="s">
        <v>0</v>
      </c>
      <c r="G63" s="3">
        <v>518.95000000000005</v>
      </c>
      <c r="H63" s="3">
        <f t="shared" si="3"/>
        <v>363.26499999999999</v>
      </c>
      <c r="I63" s="4">
        <f t="shared" si="4"/>
        <v>518.95000000000005</v>
      </c>
      <c r="J63" s="27">
        <f t="shared" si="2"/>
        <v>185.73444522274431</v>
      </c>
    </row>
    <row r="64" spans="1:10" ht="26.25" customHeight="1" x14ac:dyDescent="0.2">
      <c r="A64" s="23">
        <v>62</v>
      </c>
      <c r="B64" s="20" t="s">
        <v>121</v>
      </c>
      <c r="C64" s="19">
        <v>20025908</v>
      </c>
      <c r="D64" s="15" t="s">
        <v>49</v>
      </c>
      <c r="E64" s="6">
        <v>1</v>
      </c>
      <c r="F64" s="2" t="s">
        <v>0</v>
      </c>
      <c r="G64" s="3">
        <v>2306.5</v>
      </c>
      <c r="H64" s="3">
        <f t="shared" si="3"/>
        <v>1614.55</v>
      </c>
      <c r="I64" s="4">
        <f t="shared" si="4"/>
        <v>2306.5</v>
      </c>
      <c r="J64" s="27">
        <f t="shared" si="2"/>
        <v>825.50630678535458</v>
      </c>
    </row>
    <row r="65" spans="1:10" ht="12.75" customHeight="1" x14ac:dyDescent="0.2">
      <c r="A65" s="23">
        <v>63</v>
      </c>
      <c r="B65" s="20" t="s">
        <v>114</v>
      </c>
      <c r="C65" s="19">
        <v>20002984</v>
      </c>
      <c r="D65" s="15" t="s">
        <v>5</v>
      </c>
      <c r="E65" s="6">
        <v>1</v>
      </c>
      <c r="F65" s="2" t="s">
        <v>0</v>
      </c>
      <c r="G65" s="3">
        <v>402.5</v>
      </c>
      <c r="H65" s="3">
        <f t="shared" si="3"/>
        <v>281.75</v>
      </c>
      <c r="I65" s="4">
        <f t="shared" si="4"/>
        <v>402.5</v>
      </c>
      <c r="J65" s="27">
        <f t="shared" si="2"/>
        <v>144.05648752703456</v>
      </c>
    </row>
    <row r="66" spans="1:10" ht="12.75" customHeight="1" x14ac:dyDescent="0.2">
      <c r="A66" s="23">
        <v>64</v>
      </c>
      <c r="B66" s="20" t="s">
        <v>114</v>
      </c>
      <c r="C66" s="19">
        <v>20002985</v>
      </c>
      <c r="D66" s="15" t="s">
        <v>6</v>
      </c>
      <c r="E66" s="6">
        <v>1</v>
      </c>
      <c r="F66" s="2" t="s">
        <v>7</v>
      </c>
      <c r="G66" s="3">
        <v>105</v>
      </c>
      <c r="H66" s="3">
        <f t="shared" si="3"/>
        <v>73.5</v>
      </c>
      <c r="I66" s="4">
        <f t="shared" si="4"/>
        <v>105</v>
      </c>
      <c r="J66" s="27">
        <f t="shared" ref="J66:J129" si="5">H66/1.95583</f>
        <v>37.579953267922058</v>
      </c>
    </row>
    <row r="67" spans="1:10" ht="27" customHeight="1" x14ac:dyDescent="0.2">
      <c r="A67" s="23">
        <v>65</v>
      </c>
      <c r="B67" s="20" t="s">
        <v>114</v>
      </c>
      <c r="C67" s="19">
        <v>20002988</v>
      </c>
      <c r="D67" s="15" t="s">
        <v>8</v>
      </c>
      <c r="E67" s="6">
        <v>1</v>
      </c>
      <c r="F67" s="2" t="s">
        <v>7</v>
      </c>
      <c r="G67" s="3">
        <v>189</v>
      </c>
      <c r="H67" s="3">
        <f t="shared" si="3"/>
        <v>132.29999999999998</v>
      </c>
      <c r="I67" s="4">
        <f t="shared" si="4"/>
        <v>189</v>
      </c>
      <c r="J67" s="27">
        <f t="shared" si="5"/>
        <v>67.643915882259705</v>
      </c>
    </row>
    <row r="68" spans="1:10" ht="29.25" customHeight="1" x14ac:dyDescent="0.2">
      <c r="A68" s="23">
        <v>66</v>
      </c>
      <c r="B68" s="18" t="s">
        <v>120</v>
      </c>
      <c r="C68" s="19">
        <v>20013089</v>
      </c>
      <c r="D68" s="15" t="s">
        <v>46</v>
      </c>
      <c r="E68" s="6">
        <v>1</v>
      </c>
      <c r="F68" s="2" t="s">
        <v>0</v>
      </c>
      <c r="G68" s="3">
        <v>2398.7199999999998</v>
      </c>
      <c r="H68" s="3">
        <f t="shared" si="3"/>
        <v>1679.1039999999998</v>
      </c>
      <c r="I68" s="4">
        <f t="shared" si="4"/>
        <v>2398.7199999999998</v>
      </c>
      <c r="J68" s="27">
        <f t="shared" si="5"/>
        <v>858.51224288409514</v>
      </c>
    </row>
    <row r="69" spans="1:10" ht="27" customHeight="1" x14ac:dyDescent="0.2">
      <c r="A69" s="23">
        <v>67</v>
      </c>
      <c r="B69" s="18" t="s">
        <v>120</v>
      </c>
      <c r="C69" s="19">
        <v>20013095</v>
      </c>
      <c r="D69" s="15" t="s">
        <v>47</v>
      </c>
      <c r="E69" s="6">
        <v>5</v>
      </c>
      <c r="F69" s="2" t="s">
        <v>0</v>
      </c>
      <c r="G69" s="3">
        <v>2639.01</v>
      </c>
      <c r="H69" s="3">
        <f t="shared" si="3"/>
        <v>1847.307</v>
      </c>
      <c r="I69" s="4">
        <f t="shared" si="4"/>
        <v>13195.050000000001</v>
      </c>
      <c r="J69" s="27">
        <f t="shared" si="5"/>
        <v>944.51307117694284</v>
      </c>
    </row>
    <row r="70" spans="1:10" ht="12.75" customHeight="1" x14ac:dyDescent="0.2">
      <c r="A70" s="23">
        <v>68</v>
      </c>
      <c r="B70" s="18" t="s">
        <v>120</v>
      </c>
      <c r="C70" s="19">
        <v>20013102</v>
      </c>
      <c r="D70" s="15" t="s">
        <v>48</v>
      </c>
      <c r="E70" s="6">
        <v>2</v>
      </c>
      <c r="F70" s="2" t="s">
        <v>0</v>
      </c>
      <c r="G70" s="3">
        <v>953.3</v>
      </c>
      <c r="H70" s="3">
        <f t="shared" si="3"/>
        <v>667.31</v>
      </c>
      <c r="I70" s="4">
        <f t="shared" si="4"/>
        <v>1906.6</v>
      </c>
      <c r="J70" s="27">
        <f t="shared" si="5"/>
        <v>341.19018524104854</v>
      </c>
    </row>
    <row r="71" spans="1:10" ht="12.75" customHeight="1" x14ac:dyDescent="0.2">
      <c r="A71" s="23">
        <v>69</v>
      </c>
      <c r="B71" s="18" t="s">
        <v>113</v>
      </c>
      <c r="C71" s="19">
        <v>20001203</v>
      </c>
      <c r="D71" s="15" t="s">
        <v>1</v>
      </c>
      <c r="E71" s="6">
        <v>1</v>
      </c>
      <c r="F71" s="2" t="s">
        <v>0</v>
      </c>
      <c r="G71" s="3">
        <v>1353.13</v>
      </c>
      <c r="H71" s="3">
        <f t="shared" si="3"/>
        <v>947.19100000000003</v>
      </c>
      <c r="I71" s="4">
        <f t="shared" si="4"/>
        <v>1353.13</v>
      </c>
      <c r="J71" s="27">
        <f t="shared" si="5"/>
        <v>484.29106824212744</v>
      </c>
    </row>
    <row r="72" spans="1:10" ht="12.75" customHeight="1" x14ac:dyDescent="0.2">
      <c r="A72" s="23">
        <v>70</v>
      </c>
      <c r="B72" s="18" t="s">
        <v>113</v>
      </c>
      <c r="C72" s="19">
        <v>20001204</v>
      </c>
      <c r="D72" s="15" t="s">
        <v>2</v>
      </c>
      <c r="E72" s="6">
        <v>1</v>
      </c>
      <c r="F72" s="2" t="s">
        <v>0</v>
      </c>
      <c r="G72" s="3">
        <v>1239.22</v>
      </c>
      <c r="H72" s="3">
        <f t="shared" si="3"/>
        <v>867.45399999999995</v>
      </c>
      <c r="I72" s="4">
        <f t="shared" si="4"/>
        <v>1239.22</v>
      </c>
      <c r="J72" s="27">
        <f t="shared" si="5"/>
        <v>443.52218751118448</v>
      </c>
    </row>
    <row r="73" spans="1:10" ht="12.75" customHeight="1" x14ac:dyDescent="0.2">
      <c r="A73" s="23">
        <v>71</v>
      </c>
      <c r="B73" s="18" t="s">
        <v>113</v>
      </c>
      <c r="C73" s="19">
        <v>20001210</v>
      </c>
      <c r="D73" s="15" t="s">
        <v>3</v>
      </c>
      <c r="E73" s="6">
        <v>1</v>
      </c>
      <c r="F73" s="2" t="s">
        <v>0</v>
      </c>
      <c r="G73" s="3">
        <v>2371.8000000000002</v>
      </c>
      <c r="H73" s="3">
        <f t="shared" si="3"/>
        <v>1660.26</v>
      </c>
      <c r="I73" s="4">
        <f t="shared" si="4"/>
        <v>2371.8000000000002</v>
      </c>
      <c r="J73" s="27">
        <f t="shared" si="5"/>
        <v>848.87745867483375</v>
      </c>
    </row>
    <row r="74" spans="1:10" ht="12.75" customHeight="1" x14ac:dyDescent="0.2">
      <c r="A74" s="23">
        <v>72</v>
      </c>
      <c r="B74" s="18" t="s">
        <v>122</v>
      </c>
      <c r="C74" s="19">
        <v>20007131</v>
      </c>
      <c r="D74" s="15" t="s">
        <v>87</v>
      </c>
      <c r="E74" s="6">
        <v>10</v>
      </c>
      <c r="F74" s="2" t="s">
        <v>0</v>
      </c>
      <c r="G74" s="3">
        <v>3.95</v>
      </c>
      <c r="H74" s="3">
        <f t="shared" si="3"/>
        <v>2.7650000000000001</v>
      </c>
      <c r="I74" s="4">
        <f t="shared" si="4"/>
        <v>39.5</v>
      </c>
      <c r="J74" s="27">
        <f t="shared" si="5"/>
        <v>1.4137220515075442</v>
      </c>
    </row>
    <row r="75" spans="1:10" ht="12.75" customHeight="1" x14ac:dyDescent="0.2">
      <c r="A75" s="23">
        <v>73</v>
      </c>
      <c r="B75" s="18" t="s">
        <v>122</v>
      </c>
      <c r="C75" s="19">
        <v>20010690</v>
      </c>
      <c r="D75" s="15" t="s">
        <v>88</v>
      </c>
      <c r="E75" s="6">
        <v>2</v>
      </c>
      <c r="F75" s="2" t="s">
        <v>0</v>
      </c>
      <c r="G75" s="3">
        <v>107.81</v>
      </c>
      <c r="H75" s="3">
        <f t="shared" si="3"/>
        <v>75.466999999999999</v>
      </c>
      <c r="I75" s="4">
        <f t="shared" si="4"/>
        <v>215.62</v>
      </c>
      <c r="J75" s="27">
        <f t="shared" si="5"/>
        <v>38.585664398235018</v>
      </c>
    </row>
    <row r="76" spans="1:10" ht="12.75" customHeight="1" x14ac:dyDescent="0.2">
      <c r="A76" s="23">
        <v>74</v>
      </c>
      <c r="B76" s="20" t="s">
        <v>122</v>
      </c>
      <c r="C76" s="19">
        <v>20032229</v>
      </c>
      <c r="D76" s="15" t="s">
        <v>89</v>
      </c>
      <c r="E76" s="6">
        <v>20</v>
      </c>
      <c r="F76" s="2" t="s">
        <v>0</v>
      </c>
      <c r="G76" s="3">
        <v>5.28</v>
      </c>
      <c r="H76" s="3">
        <f t="shared" si="3"/>
        <v>3.6959999999999997</v>
      </c>
      <c r="I76" s="4">
        <f t="shared" si="4"/>
        <v>105.60000000000001</v>
      </c>
      <c r="J76" s="27">
        <f t="shared" si="5"/>
        <v>1.8897347929012234</v>
      </c>
    </row>
    <row r="77" spans="1:10" ht="12.75" customHeight="1" x14ac:dyDescent="0.2">
      <c r="A77" s="23">
        <v>75</v>
      </c>
      <c r="B77" s="20" t="s">
        <v>122</v>
      </c>
      <c r="C77" s="19">
        <v>20032230</v>
      </c>
      <c r="D77" s="15" t="s">
        <v>90</v>
      </c>
      <c r="E77" s="6">
        <v>5</v>
      </c>
      <c r="F77" s="2" t="s">
        <v>0</v>
      </c>
      <c r="G77" s="3">
        <v>0.85</v>
      </c>
      <c r="H77" s="3">
        <f t="shared" si="3"/>
        <v>0.59499999999999997</v>
      </c>
      <c r="I77" s="4">
        <f t="shared" si="4"/>
        <v>4.25</v>
      </c>
      <c r="J77" s="27">
        <f t="shared" si="5"/>
        <v>0.30421866931175001</v>
      </c>
    </row>
    <row r="78" spans="1:10" ht="12.75" customHeight="1" x14ac:dyDescent="0.2">
      <c r="A78" s="23">
        <v>76</v>
      </c>
      <c r="B78" s="20" t="s">
        <v>118</v>
      </c>
      <c r="C78" s="19">
        <v>20006952</v>
      </c>
      <c r="D78" s="15" t="s">
        <v>41</v>
      </c>
      <c r="E78" s="6">
        <v>54</v>
      </c>
      <c r="F78" s="2" t="s">
        <v>0</v>
      </c>
      <c r="G78" s="3">
        <v>26.78</v>
      </c>
      <c r="H78" s="3">
        <f t="shared" si="3"/>
        <v>18.745999999999999</v>
      </c>
      <c r="I78" s="4">
        <f t="shared" si="4"/>
        <v>1446.1200000000001</v>
      </c>
      <c r="J78" s="27">
        <f t="shared" si="5"/>
        <v>9.5846776049043108</v>
      </c>
    </row>
    <row r="79" spans="1:10" ht="12.75" customHeight="1" x14ac:dyDescent="0.2">
      <c r="A79" s="23">
        <v>77</v>
      </c>
      <c r="B79" s="20" t="s">
        <v>118</v>
      </c>
      <c r="C79" s="19">
        <v>20007065</v>
      </c>
      <c r="D79" s="15" t="s">
        <v>40</v>
      </c>
      <c r="E79" s="6">
        <v>4</v>
      </c>
      <c r="F79" s="2" t="s">
        <v>0</v>
      </c>
      <c r="G79" s="3">
        <v>1694.5</v>
      </c>
      <c r="H79" s="3">
        <f t="shared" si="3"/>
        <v>1186.1499999999999</v>
      </c>
      <c r="I79" s="4">
        <f t="shared" si="4"/>
        <v>6778</v>
      </c>
      <c r="J79" s="27">
        <f t="shared" si="5"/>
        <v>606.46886488089444</v>
      </c>
    </row>
    <row r="80" spans="1:10" ht="12.75" customHeight="1" x14ac:dyDescent="0.2">
      <c r="A80" s="23">
        <v>78</v>
      </c>
      <c r="B80" s="18" t="s">
        <v>118</v>
      </c>
      <c r="C80" s="19">
        <v>20007067</v>
      </c>
      <c r="D80" s="15" t="s">
        <v>42</v>
      </c>
      <c r="E80" s="6">
        <v>8</v>
      </c>
      <c r="F80" s="2" t="s">
        <v>0</v>
      </c>
      <c r="G80" s="3">
        <v>611.86</v>
      </c>
      <c r="H80" s="3">
        <f t="shared" si="3"/>
        <v>428.30199999999996</v>
      </c>
      <c r="I80" s="4">
        <f t="shared" si="4"/>
        <v>4894.88</v>
      </c>
      <c r="J80" s="27">
        <f t="shared" si="5"/>
        <v>218.98733530010276</v>
      </c>
    </row>
    <row r="81" spans="1:10" ht="12.75" customHeight="1" x14ac:dyDescent="0.2">
      <c r="A81" s="23">
        <v>79</v>
      </c>
      <c r="B81" s="18" t="s">
        <v>118</v>
      </c>
      <c r="C81" s="19">
        <v>20010026</v>
      </c>
      <c r="D81" s="15" t="s">
        <v>11</v>
      </c>
      <c r="E81" s="6">
        <v>2</v>
      </c>
      <c r="F81" s="2" t="s">
        <v>0</v>
      </c>
      <c r="G81" s="3">
        <v>10.17</v>
      </c>
      <c r="H81" s="3">
        <f t="shared" si="3"/>
        <v>7.1189999999999998</v>
      </c>
      <c r="I81" s="4">
        <f t="shared" si="4"/>
        <v>20.34</v>
      </c>
      <c r="J81" s="27">
        <f t="shared" si="5"/>
        <v>3.6398869022358795</v>
      </c>
    </row>
    <row r="82" spans="1:10" ht="12.75" customHeight="1" x14ac:dyDescent="0.2">
      <c r="A82" s="23">
        <v>80</v>
      </c>
      <c r="B82" s="18" t="s">
        <v>118</v>
      </c>
      <c r="C82" s="19">
        <v>20010027</v>
      </c>
      <c r="D82" s="15" t="s">
        <v>12</v>
      </c>
      <c r="E82" s="6">
        <v>2</v>
      </c>
      <c r="F82" s="2" t="s">
        <v>0</v>
      </c>
      <c r="G82" s="3">
        <v>3.46</v>
      </c>
      <c r="H82" s="3">
        <f t="shared" si="3"/>
        <v>2.4219999999999997</v>
      </c>
      <c r="I82" s="4">
        <f t="shared" si="4"/>
        <v>6.92</v>
      </c>
      <c r="J82" s="27">
        <f t="shared" si="5"/>
        <v>1.2383489362572411</v>
      </c>
    </row>
    <row r="83" spans="1:10" ht="12.75" customHeight="1" x14ac:dyDescent="0.2">
      <c r="A83" s="23">
        <v>81</v>
      </c>
      <c r="B83" s="18" t="s">
        <v>118</v>
      </c>
      <c r="C83" s="19">
        <v>20010043</v>
      </c>
      <c r="D83" s="15" t="s">
        <v>13</v>
      </c>
      <c r="E83" s="6">
        <v>1</v>
      </c>
      <c r="F83" s="2" t="s">
        <v>0</v>
      </c>
      <c r="G83" s="3">
        <v>1876.47</v>
      </c>
      <c r="H83" s="3">
        <f t="shared" si="3"/>
        <v>1313.529</v>
      </c>
      <c r="I83" s="4">
        <f t="shared" si="4"/>
        <v>1876.47</v>
      </c>
      <c r="J83" s="27">
        <f t="shared" si="5"/>
        <v>671.59671341578769</v>
      </c>
    </row>
    <row r="84" spans="1:10" ht="12.75" customHeight="1" x14ac:dyDescent="0.2">
      <c r="A84" s="23">
        <v>82</v>
      </c>
      <c r="B84" s="18" t="s">
        <v>118</v>
      </c>
      <c r="C84" s="19">
        <v>20010059</v>
      </c>
      <c r="D84" s="15" t="s">
        <v>14</v>
      </c>
      <c r="E84" s="6">
        <v>8</v>
      </c>
      <c r="F84" s="2" t="s">
        <v>0</v>
      </c>
      <c r="G84" s="3">
        <v>5.72</v>
      </c>
      <c r="H84" s="3">
        <f t="shared" si="3"/>
        <v>4.0039999999999996</v>
      </c>
      <c r="I84" s="4">
        <f t="shared" si="4"/>
        <v>45.76</v>
      </c>
      <c r="J84" s="27">
        <f t="shared" si="5"/>
        <v>2.0472126923096585</v>
      </c>
    </row>
    <row r="85" spans="1:10" ht="12.75" customHeight="1" x14ac:dyDescent="0.2">
      <c r="A85" s="23">
        <v>83</v>
      </c>
      <c r="B85" s="18" t="s">
        <v>118</v>
      </c>
      <c r="C85" s="19">
        <v>20010144</v>
      </c>
      <c r="D85" s="15" t="s">
        <v>15</v>
      </c>
      <c r="E85" s="6">
        <v>10</v>
      </c>
      <c r="F85" s="2" t="s">
        <v>0</v>
      </c>
      <c r="G85" s="3">
        <v>0.79</v>
      </c>
      <c r="H85" s="3">
        <f t="shared" si="3"/>
        <v>0.55299999999999994</v>
      </c>
      <c r="I85" s="4">
        <f t="shared" si="4"/>
        <v>7.9</v>
      </c>
      <c r="J85" s="27">
        <f t="shared" si="5"/>
        <v>0.28274441030150882</v>
      </c>
    </row>
    <row r="86" spans="1:10" ht="12.75" customHeight="1" x14ac:dyDescent="0.2">
      <c r="A86" s="23">
        <v>84</v>
      </c>
      <c r="B86" s="18" t="s">
        <v>118</v>
      </c>
      <c r="C86" s="19">
        <v>20010148</v>
      </c>
      <c r="D86" s="15" t="s">
        <v>16</v>
      </c>
      <c r="E86" s="6">
        <v>4</v>
      </c>
      <c r="F86" s="2" t="s">
        <v>0</v>
      </c>
      <c r="G86" s="3">
        <v>5.13</v>
      </c>
      <c r="H86" s="3">
        <f t="shared" si="3"/>
        <v>3.5909999999999997</v>
      </c>
      <c r="I86" s="4">
        <f t="shared" si="4"/>
        <v>20.52</v>
      </c>
      <c r="J86" s="27">
        <f t="shared" si="5"/>
        <v>1.8360491453756205</v>
      </c>
    </row>
    <row r="87" spans="1:10" ht="12.75" customHeight="1" x14ac:dyDescent="0.2">
      <c r="A87" s="23">
        <v>85</v>
      </c>
      <c r="B87" s="18" t="s">
        <v>118</v>
      </c>
      <c r="C87" s="19">
        <v>20010251</v>
      </c>
      <c r="D87" s="15" t="s">
        <v>17</v>
      </c>
      <c r="E87" s="6">
        <v>100</v>
      </c>
      <c r="F87" s="2" t="s">
        <v>0</v>
      </c>
      <c r="G87" s="3">
        <v>3.02</v>
      </c>
      <c r="H87" s="3">
        <f t="shared" si="3"/>
        <v>2.1139999999999999</v>
      </c>
      <c r="I87" s="4">
        <f t="shared" si="4"/>
        <v>302</v>
      </c>
      <c r="J87" s="27">
        <f t="shared" si="5"/>
        <v>1.0808710368488059</v>
      </c>
    </row>
    <row r="88" spans="1:10" ht="12.75" customHeight="1" x14ac:dyDescent="0.2">
      <c r="A88" s="23">
        <v>86</v>
      </c>
      <c r="B88" s="20" t="s">
        <v>118</v>
      </c>
      <c r="C88" s="19">
        <v>20010306</v>
      </c>
      <c r="D88" s="15" t="s">
        <v>18</v>
      </c>
      <c r="E88" s="6">
        <v>2</v>
      </c>
      <c r="F88" s="2" t="s">
        <v>0</v>
      </c>
      <c r="G88" s="3">
        <v>3968.1</v>
      </c>
      <c r="H88" s="3">
        <f t="shared" si="3"/>
        <v>2777.6699999999996</v>
      </c>
      <c r="I88" s="4">
        <f t="shared" si="4"/>
        <v>7936.2</v>
      </c>
      <c r="J88" s="27">
        <f t="shared" si="5"/>
        <v>1420.2001196423</v>
      </c>
    </row>
    <row r="89" spans="1:10" ht="12.75" customHeight="1" x14ac:dyDescent="0.2">
      <c r="A89" s="23">
        <v>87</v>
      </c>
      <c r="B89" s="20" t="s">
        <v>118</v>
      </c>
      <c r="C89" s="19">
        <v>20010307</v>
      </c>
      <c r="D89" s="15" t="s">
        <v>19</v>
      </c>
      <c r="E89" s="6">
        <v>2</v>
      </c>
      <c r="F89" s="2" t="s">
        <v>0</v>
      </c>
      <c r="G89" s="3">
        <v>58.93</v>
      </c>
      <c r="H89" s="3">
        <f t="shared" si="3"/>
        <v>41.250999999999998</v>
      </c>
      <c r="I89" s="4">
        <f t="shared" si="4"/>
        <v>117.86</v>
      </c>
      <c r="J89" s="27">
        <f t="shared" si="5"/>
        <v>21.091301391225208</v>
      </c>
    </row>
    <row r="90" spans="1:10" ht="12.75" customHeight="1" x14ac:dyDescent="0.2">
      <c r="A90" s="23">
        <v>88</v>
      </c>
      <c r="B90" s="20" t="s">
        <v>118</v>
      </c>
      <c r="C90" s="19">
        <v>20010308</v>
      </c>
      <c r="D90" s="15" t="s">
        <v>20</v>
      </c>
      <c r="E90" s="6">
        <v>1</v>
      </c>
      <c r="F90" s="2" t="s">
        <v>0</v>
      </c>
      <c r="G90" s="3">
        <v>3090.5</v>
      </c>
      <c r="H90" s="3">
        <f t="shared" si="3"/>
        <v>2163.35</v>
      </c>
      <c r="I90" s="4">
        <f t="shared" si="4"/>
        <v>3090.5</v>
      </c>
      <c r="J90" s="27">
        <f t="shared" si="5"/>
        <v>1106.1032911858392</v>
      </c>
    </row>
    <row r="91" spans="1:10" ht="12.75" customHeight="1" x14ac:dyDescent="0.2">
      <c r="A91" s="23">
        <v>89</v>
      </c>
      <c r="B91" s="20" t="s">
        <v>118</v>
      </c>
      <c r="C91" s="19">
        <v>20010309</v>
      </c>
      <c r="D91" s="15" t="s">
        <v>21</v>
      </c>
      <c r="E91" s="6">
        <v>2</v>
      </c>
      <c r="F91" s="2" t="s">
        <v>0</v>
      </c>
      <c r="G91" s="3">
        <v>2627.32</v>
      </c>
      <c r="H91" s="3">
        <f t="shared" si="3"/>
        <v>1839.124</v>
      </c>
      <c r="I91" s="4">
        <f t="shared" si="4"/>
        <v>5254.64</v>
      </c>
      <c r="J91" s="27">
        <f t="shared" si="5"/>
        <v>940.3291697131142</v>
      </c>
    </row>
    <row r="92" spans="1:10" ht="12.75" customHeight="1" x14ac:dyDescent="0.2">
      <c r="A92" s="23">
        <v>90</v>
      </c>
      <c r="B92" s="18" t="s">
        <v>118</v>
      </c>
      <c r="C92" s="19">
        <v>20010378</v>
      </c>
      <c r="D92" s="15" t="s">
        <v>22</v>
      </c>
      <c r="E92" s="6">
        <v>2</v>
      </c>
      <c r="F92" s="2" t="s">
        <v>0</v>
      </c>
      <c r="G92" s="3">
        <v>973.92</v>
      </c>
      <c r="H92" s="3">
        <f t="shared" si="3"/>
        <v>681.74399999999991</v>
      </c>
      <c r="I92" s="4">
        <f t="shared" si="4"/>
        <v>1947.84</v>
      </c>
      <c r="J92" s="27">
        <f t="shared" si="5"/>
        <v>348.57017225423476</v>
      </c>
    </row>
    <row r="93" spans="1:10" ht="12.75" customHeight="1" x14ac:dyDescent="0.2">
      <c r="A93" s="23">
        <v>91</v>
      </c>
      <c r="B93" s="18" t="s">
        <v>118</v>
      </c>
      <c r="C93" s="19">
        <v>20010380</v>
      </c>
      <c r="D93" s="15" t="s">
        <v>23</v>
      </c>
      <c r="E93" s="6">
        <v>2</v>
      </c>
      <c r="F93" s="2" t="s">
        <v>0</v>
      </c>
      <c r="G93" s="3">
        <v>796.33</v>
      </c>
      <c r="H93" s="3">
        <f t="shared" si="3"/>
        <v>557.43100000000004</v>
      </c>
      <c r="I93" s="4">
        <f t="shared" si="4"/>
        <v>1592.66</v>
      </c>
      <c r="J93" s="27">
        <f t="shared" si="5"/>
        <v>285.00994462708928</v>
      </c>
    </row>
    <row r="94" spans="1:10" ht="12.75" customHeight="1" x14ac:dyDescent="0.2">
      <c r="A94" s="23">
        <v>92</v>
      </c>
      <c r="B94" s="18" t="s">
        <v>118</v>
      </c>
      <c r="C94" s="19">
        <v>20010419</v>
      </c>
      <c r="D94" s="15" t="s">
        <v>24</v>
      </c>
      <c r="E94" s="6">
        <v>1</v>
      </c>
      <c r="F94" s="2" t="s">
        <v>0</v>
      </c>
      <c r="G94" s="3">
        <v>4189.6499999999996</v>
      </c>
      <c r="H94" s="3">
        <f t="shared" si="3"/>
        <v>2932.7549999999997</v>
      </c>
      <c r="I94" s="4">
        <f t="shared" si="4"/>
        <v>4189.6499999999996</v>
      </c>
      <c r="J94" s="27">
        <f t="shared" si="5"/>
        <v>1499.4938210376156</v>
      </c>
    </row>
    <row r="95" spans="1:10" ht="12.75" customHeight="1" x14ac:dyDescent="0.2">
      <c r="A95" s="23">
        <v>93</v>
      </c>
      <c r="B95" s="18" t="s">
        <v>118</v>
      </c>
      <c r="C95" s="19">
        <v>20010424</v>
      </c>
      <c r="D95" s="15" t="s">
        <v>25</v>
      </c>
      <c r="E95" s="6">
        <v>4</v>
      </c>
      <c r="F95" s="2" t="s">
        <v>0</v>
      </c>
      <c r="G95" s="3">
        <v>470.24</v>
      </c>
      <c r="H95" s="3">
        <f t="shared" si="3"/>
        <v>329.16800000000001</v>
      </c>
      <c r="I95" s="4">
        <f t="shared" si="4"/>
        <v>1880.96</v>
      </c>
      <c r="J95" s="27">
        <f t="shared" si="5"/>
        <v>168.30092594959686</v>
      </c>
    </row>
    <row r="96" spans="1:10" ht="12.75" customHeight="1" x14ac:dyDescent="0.2">
      <c r="A96" s="23">
        <v>94</v>
      </c>
      <c r="B96" s="18" t="s">
        <v>118</v>
      </c>
      <c r="C96" s="19">
        <v>20010439</v>
      </c>
      <c r="D96" s="15" t="s">
        <v>26</v>
      </c>
      <c r="E96" s="6">
        <v>1</v>
      </c>
      <c r="F96" s="2" t="s">
        <v>0</v>
      </c>
      <c r="G96" s="3">
        <v>622.53</v>
      </c>
      <c r="H96" s="3">
        <f t="shared" si="3"/>
        <v>435.77099999999996</v>
      </c>
      <c r="I96" s="4">
        <f t="shared" si="4"/>
        <v>622.53</v>
      </c>
      <c r="J96" s="27">
        <f t="shared" si="5"/>
        <v>222.8061743607573</v>
      </c>
    </row>
    <row r="97" spans="1:10" ht="12.75" customHeight="1" x14ac:dyDescent="0.2">
      <c r="A97" s="23">
        <v>95</v>
      </c>
      <c r="B97" s="18" t="s">
        <v>118</v>
      </c>
      <c r="C97" s="19">
        <v>20010440</v>
      </c>
      <c r="D97" s="15" t="s">
        <v>27</v>
      </c>
      <c r="E97" s="6">
        <v>4</v>
      </c>
      <c r="F97" s="2" t="s">
        <v>0</v>
      </c>
      <c r="G97" s="3">
        <v>579.87</v>
      </c>
      <c r="H97" s="3">
        <f t="shared" si="3"/>
        <v>405.90899999999999</v>
      </c>
      <c r="I97" s="4">
        <f t="shared" si="4"/>
        <v>2319.48</v>
      </c>
      <c r="J97" s="27">
        <f t="shared" si="5"/>
        <v>207.53797620447585</v>
      </c>
    </row>
    <row r="98" spans="1:10" ht="12.75" customHeight="1" x14ac:dyDescent="0.2">
      <c r="A98" s="23">
        <v>96</v>
      </c>
      <c r="B98" s="18" t="s">
        <v>118</v>
      </c>
      <c r="C98" s="19">
        <v>20021504</v>
      </c>
      <c r="D98" s="15" t="s">
        <v>28</v>
      </c>
      <c r="E98" s="6">
        <v>20</v>
      </c>
      <c r="F98" s="2" t="s">
        <v>0</v>
      </c>
      <c r="G98" s="3">
        <v>11.28</v>
      </c>
      <c r="H98" s="3">
        <f t="shared" si="3"/>
        <v>7.895999999999999</v>
      </c>
      <c r="I98" s="4">
        <f t="shared" si="4"/>
        <v>225.6</v>
      </c>
      <c r="J98" s="27">
        <f t="shared" si="5"/>
        <v>4.0371606939253404</v>
      </c>
    </row>
    <row r="99" spans="1:10" ht="12.75" customHeight="1" x14ac:dyDescent="0.2">
      <c r="A99" s="23">
        <v>97</v>
      </c>
      <c r="B99" s="18" t="s">
        <v>118</v>
      </c>
      <c r="C99" s="19">
        <v>20032228</v>
      </c>
      <c r="D99" s="15" t="s">
        <v>29</v>
      </c>
      <c r="E99" s="6">
        <v>2</v>
      </c>
      <c r="F99" s="2" t="s">
        <v>0</v>
      </c>
      <c r="G99" s="3">
        <v>107.8</v>
      </c>
      <c r="H99" s="3">
        <f t="shared" si="3"/>
        <v>75.459999999999994</v>
      </c>
      <c r="I99" s="4">
        <f t="shared" si="4"/>
        <v>215.6</v>
      </c>
      <c r="J99" s="27">
        <f t="shared" si="5"/>
        <v>38.582085355066646</v>
      </c>
    </row>
    <row r="100" spans="1:10" ht="12.75" customHeight="1" x14ac:dyDescent="0.2">
      <c r="A100" s="23">
        <v>98</v>
      </c>
      <c r="B100" s="20" t="s">
        <v>118</v>
      </c>
      <c r="C100" s="19">
        <v>20032231</v>
      </c>
      <c r="D100" s="15" t="s">
        <v>30</v>
      </c>
      <c r="E100" s="6">
        <v>2</v>
      </c>
      <c r="F100" s="2" t="s">
        <v>0</v>
      </c>
      <c r="G100" s="3">
        <v>29.35</v>
      </c>
      <c r="H100" s="3">
        <f t="shared" si="3"/>
        <v>20.544999999999998</v>
      </c>
      <c r="I100" s="4">
        <f t="shared" si="4"/>
        <v>58.7</v>
      </c>
      <c r="J100" s="27">
        <f t="shared" si="5"/>
        <v>10.504491699176308</v>
      </c>
    </row>
    <row r="101" spans="1:10" ht="12.75" customHeight="1" x14ac:dyDescent="0.2">
      <c r="A101" s="23">
        <v>99</v>
      </c>
      <c r="B101" s="20" t="s">
        <v>118</v>
      </c>
      <c r="C101" s="19">
        <v>20032232</v>
      </c>
      <c r="D101" s="15" t="s">
        <v>31</v>
      </c>
      <c r="E101" s="6">
        <v>2</v>
      </c>
      <c r="F101" s="2" t="s">
        <v>0</v>
      </c>
      <c r="G101" s="3">
        <v>75.37</v>
      </c>
      <c r="H101" s="3">
        <f t="shared" si="3"/>
        <v>52.759</v>
      </c>
      <c r="I101" s="4">
        <f t="shared" si="4"/>
        <v>150.74</v>
      </c>
      <c r="J101" s="27">
        <f t="shared" si="5"/>
        <v>26.975248360031291</v>
      </c>
    </row>
    <row r="102" spans="1:10" ht="12.75" customHeight="1" x14ac:dyDescent="0.2">
      <c r="A102" s="23">
        <v>100</v>
      </c>
      <c r="B102" s="20" t="s">
        <v>118</v>
      </c>
      <c r="C102" s="19">
        <v>20032233</v>
      </c>
      <c r="D102" s="15" t="s">
        <v>32</v>
      </c>
      <c r="E102" s="6">
        <v>2</v>
      </c>
      <c r="F102" s="2" t="s">
        <v>0</v>
      </c>
      <c r="G102" s="3">
        <v>27.59</v>
      </c>
      <c r="H102" s="3">
        <f t="shared" si="3"/>
        <v>19.312999999999999</v>
      </c>
      <c r="I102" s="4">
        <f t="shared" si="4"/>
        <v>55.18</v>
      </c>
      <c r="J102" s="27">
        <f t="shared" si="5"/>
        <v>9.874580101542568</v>
      </c>
    </row>
    <row r="103" spans="1:10" ht="12.75" customHeight="1" x14ac:dyDescent="0.2">
      <c r="A103" s="23">
        <v>101</v>
      </c>
      <c r="B103" s="20" t="s">
        <v>118</v>
      </c>
      <c r="C103" s="19">
        <v>20032234</v>
      </c>
      <c r="D103" s="15" t="s">
        <v>33</v>
      </c>
      <c r="E103" s="6">
        <v>2</v>
      </c>
      <c r="F103" s="2" t="s">
        <v>0</v>
      </c>
      <c r="G103" s="3">
        <v>26.72</v>
      </c>
      <c r="H103" s="3">
        <f t="shared" si="3"/>
        <v>18.703999999999997</v>
      </c>
      <c r="I103" s="4">
        <f t="shared" si="4"/>
        <v>53.44</v>
      </c>
      <c r="J103" s="27">
        <f t="shared" si="5"/>
        <v>9.5632033458940686</v>
      </c>
    </row>
    <row r="104" spans="1:10" ht="12.75" customHeight="1" x14ac:dyDescent="0.2">
      <c r="A104" s="23">
        <v>102</v>
      </c>
      <c r="B104" s="18" t="s">
        <v>118</v>
      </c>
      <c r="C104" s="19">
        <v>20032235</v>
      </c>
      <c r="D104" s="15" t="s">
        <v>34</v>
      </c>
      <c r="E104" s="6">
        <v>2</v>
      </c>
      <c r="F104" s="2" t="s">
        <v>0</v>
      </c>
      <c r="G104" s="3">
        <v>8.27</v>
      </c>
      <c r="H104" s="3">
        <f t="shared" si="3"/>
        <v>5.7889999999999997</v>
      </c>
      <c r="I104" s="4">
        <f t="shared" si="4"/>
        <v>16.54</v>
      </c>
      <c r="J104" s="27">
        <f t="shared" si="5"/>
        <v>2.9598687002449089</v>
      </c>
    </row>
    <row r="105" spans="1:10" ht="12.75" customHeight="1" x14ac:dyDescent="0.2">
      <c r="A105" s="23">
        <v>103</v>
      </c>
      <c r="B105" s="18" t="s">
        <v>118</v>
      </c>
      <c r="C105" s="19">
        <v>20032236</v>
      </c>
      <c r="D105" s="15" t="s">
        <v>35</v>
      </c>
      <c r="E105" s="6">
        <v>2</v>
      </c>
      <c r="F105" s="2" t="s">
        <v>0</v>
      </c>
      <c r="G105" s="3">
        <v>1.1599999999999999</v>
      </c>
      <c r="H105" s="3">
        <f t="shared" si="3"/>
        <v>0.81199999999999994</v>
      </c>
      <c r="I105" s="4">
        <f t="shared" si="4"/>
        <v>2.3199999999999998</v>
      </c>
      <c r="J105" s="27">
        <f t="shared" si="5"/>
        <v>0.4151690075313294</v>
      </c>
    </row>
    <row r="106" spans="1:10" ht="12.75" customHeight="1" x14ac:dyDescent="0.2">
      <c r="A106" s="23">
        <v>104</v>
      </c>
      <c r="B106" s="18" t="s">
        <v>118</v>
      </c>
      <c r="C106" s="19">
        <v>20032237</v>
      </c>
      <c r="D106" s="15" t="s">
        <v>36</v>
      </c>
      <c r="E106" s="6">
        <v>2</v>
      </c>
      <c r="F106" s="2" t="s">
        <v>0</v>
      </c>
      <c r="G106" s="3">
        <v>0.06</v>
      </c>
      <c r="H106" s="3">
        <f t="shared" si="3"/>
        <v>4.1999999999999996E-2</v>
      </c>
      <c r="I106" s="4">
        <f t="shared" si="4"/>
        <v>0.12</v>
      </c>
      <c r="J106" s="27">
        <f t="shared" si="5"/>
        <v>2.1474259010241175E-2</v>
      </c>
    </row>
    <row r="107" spans="1:10" ht="12.75" customHeight="1" x14ac:dyDescent="0.2">
      <c r="A107" s="23">
        <v>105</v>
      </c>
      <c r="B107" s="18" t="s">
        <v>118</v>
      </c>
      <c r="C107" s="19">
        <v>20032681</v>
      </c>
      <c r="D107" s="15" t="s">
        <v>37</v>
      </c>
      <c r="E107" s="7">
        <v>1</v>
      </c>
      <c r="F107" s="2" t="s">
        <v>0</v>
      </c>
      <c r="G107" s="3">
        <v>410.43</v>
      </c>
      <c r="H107" s="3">
        <f t="shared" si="3"/>
        <v>287.30099999999999</v>
      </c>
      <c r="I107" s="4">
        <f t="shared" si="4"/>
        <v>410.43</v>
      </c>
      <c r="J107" s="27">
        <f t="shared" si="5"/>
        <v>146.89466875955478</v>
      </c>
    </row>
    <row r="108" spans="1:10" ht="26.25" customHeight="1" x14ac:dyDescent="0.2">
      <c r="A108" s="23">
        <v>106</v>
      </c>
      <c r="B108" s="18" t="s">
        <v>118</v>
      </c>
      <c r="C108" s="19">
        <v>40001163</v>
      </c>
      <c r="D108" s="15" t="s">
        <v>38</v>
      </c>
      <c r="E108" s="7">
        <v>8</v>
      </c>
      <c r="F108" s="2" t="s">
        <v>0</v>
      </c>
      <c r="G108" s="3">
        <v>95.81</v>
      </c>
      <c r="H108" s="3">
        <f t="shared" si="3"/>
        <v>67.066999999999993</v>
      </c>
      <c r="I108" s="4">
        <f t="shared" si="4"/>
        <v>766.48</v>
      </c>
      <c r="J108" s="27">
        <f t="shared" si="5"/>
        <v>34.290812596186782</v>
      </c>
    </row>
    <row r="109" spans="1:10" ht="24.75" customHeight="1" x14ac:dyDescent="0.2">
      <c r="A109" s="23">
        <v>107</v>
      </c>
      <c r="B109" s="18" t="s">
        <v>118</v>
      </c>
      <c r="C109" s="19">
        <v>40001164</v>
      </c>
      <c r="D109" s="15" t="s">
        <v>39</v>
      </c>
      <c r="E109" s="7">
        <v>6</v>
      </c>
      <c r="F109" s="2" t="s">
        <v>0</v>
      </c>
      <c r="G109" s="3">
        <v>79.599999999999994</v>
      </c>
      <c r="H109" s="3">
        <f t="shared" si="3"/>
        <v>55.719999999999992</v>
      </c>
      <c r="I109" s="4">
        <f t="shared" si="4"/>
        <v>477.59999999999997</v>
      </c>
      <c r="J109" s="27">
        <f t="shared" si="5"/>
        <v>28.489183620253289</v>
      </c>
    </row>
    <row r="110" spans="1:10" ht="12.75" customHeight="1" x14ac:dyDescent="0.2">
      <c r="A110" s="23">
        <v>108</v>
      </c>
      <c r="B110" s="18" t="s">
        <v>136</v>
      </c>
      <c r="C110" s="19">
        <v>10000228</v>
      </c>
      <c r="D110" s="15" t="s">
        <v>134</v>
      </c>
      <c r="E110" s="8">
        <v>61.2</v>
      </c>
      <c r="F110" s="2" t="s">
        <v>135</v>
      </c>
      <c r="G110" s="3">
        <v>1.51</v>
      </c>
      <c r="H110" s="3">
        <f t="shared" si="3"/>
        <v>1.0569999999999999</v>
      </c>
      <c r="I110" s="4">
        <f t="shared" si="4"/>
        <v>92.412000000000006</v>
      </c>
      <c r="J110" s="27">
        <f t="shared" si="5"/>
        <v>0.54043551842440296</v>
      </c>
    </row>
    <row r="111" spans="1:10" ht="12.75" customHeight="1" x14ac:dyDescent="0.2">
      <c r="A111" s="23">
        <v>109</v>
      </c>
      <c r="B111" s="20" t="s">
        <v>117</v>
      </c>
      <c r="C111" s="19" t="s">
        <v>139</v>
      </c>
      <c r="D111" s="15" t="s">
        <v>375</v>
      </c>
      <c r="E111" s="7">
        <v>1</v>
      </c>
      <c r="F111" s="2" t="s">
        <v>0</v>
      </c>
      <c r="G111" s="3">
        <v>7.73</v>
      </c>
      <c r="H111" s="3">
        <f t="shared" si="3"/>
        <v>5.4109999999999996</v>
      </c>
      <c r="I111" s="4">
        <f t="shared" si="4"/>
        <v>7.73</v>
      </c>
      <c r="J111" s="27">
        <f t="shared" si="5"/>
        <v>2.7666003691527381</v>
      </c>
    </row>
    <row r="112" spans="1:10" ht="12.75" customHeight="1" x14ac:dyDescent="0.2">
      <c r="A112" s="23">
        <v>110</v>
      </c>
      <c r="B112" s="20" t="s">
        <v>117</v>
      </c>
      <c r="C112" s="19" t="s">
        <v>140</v>
      </c>
      <c r="D112" s="15" t="s">
        <v>376</v>
      </c>
      <c r="E112" s="7">
        <v>6</v>
      </c>
      <c r="F112" s="2" t="s">
        <v>0</v>
      </c>
      <c r="G112" s="3">
        <v>72.52</v>
      </c>
      <c r="H112" s="3">
        <f t="shared" ref="H112:H175" si="6">G112*70%</f>
        <v>50.763999999999996</v>
      </c>
      <c r="I112" s="4">
        <f t="shared" ref="I112:I175" si="7">E112*G112</f>
        <v>435.12</v>
      </c>
      <c r="J112" s="27">
        <f t="shared" si="5"/>
        <v>25.955221057044835</v>
      </c>
    </row>
    <row r="113" spans="1:10" ht="12.75" customHeight="1" x14ac:dyDescent="0.2">
      <c r="A113" s="23">
        <v>111</v>
      </c>
      <c r="B113" s="20" t="s">
        <v>117</v>
      </c>
      <c r="C113" s="19" t="s">
        <v>141</v>
      </c>
      <c r="D113" s="15" t="s">
        <v>377</v>
      </c>
      <c r="E113" s="7">
        <v>4</v>
      </c>
      <c r="F113" s="2" t="s">
        <v>0</v>
      </c>
      <c r="G113" s="3">
        <v>1.66</v>
      </c>
      <c r="H113" s="3">
        <f t="shared" si="6"/>
        <v>1.1619999999999999</v>
      </c>
      <c r="I113" s="4">
        <f t="shared" si="7"/>
        <v>6.64</v>
      </c>
      <c r="J113" s="27">
        <f t="shared" si="5"/>
        <v>0.59412116595000586</v>
      </c>
    </row>
    <row r="114" spans="1:10" ht="12.75" customHeight="1" x14ac:dyDescent="0.2">
      <c r="A114" s="23">
        <v>112</v>
      </c>
      <c r="B114" s="20" t="s">
        <v>117</v>
      </c>
      <c r="C114" s="19" t="s">
        <v>142</v>
      </c>
      <c r="D114" s="15" t="s">
        <v>378</v>
      </c>
      <c r="E114" s="7">
        <v>1</v>
      </c>
      <c r="F114" s="2" t="s">
        <v>0</v>
      </c>
      <c r="G114" s="3">
        <v>42.23</v>
      </c>
      <c r="H114" s="3">
        <f t="shared" si="6"/>
        <v>29.560999999999996</v>
      </c>
      <c r="I114" s="4">
        <f t="shared" si="7"/>
        <v>42.23</v>
      </c>
      <c r="J114" s="27">
        <f t="shared" si="5"/>
        <v>15.114299300041413</v>
      </c>
    </row>
    <row r="115" spans="1:10" ht="12.75" customHeight="1" x14ac:dyDescent="0.2">
      <c r="A115" s="23">
        <v>113</v>
      </c>
      <c r="B115" s="18" t="s">
        <v>117</v>
      </c>
      <c r="C115" s="19" t="s">
        <v>143</v>
      </c>
      <c r="D115" s="15" t="s">
        <v>379</v>
      </c>
      <c r="E115" s="7">
        <v>1</v>
      </c>
      <c r="F115" s="2" t="s">
        <v>0</v>
      </c>
      <c r="G115" s="3">
        <v>118.72</v>
      </c>
      <c r="H115" s="3">
        <f t="shared" si="6"/>
        <v>83.103999999999999</v>
      </c>
      <c r="I115" s="4">
        <f t="shared" si="7"/>
        <v>118.72</v>
      </c>
      <c r="J115" s="27">
        <f t="shared" si="5"/>
        <v>42.49040049493054</v>
      </c>
    </row>
    <row r="116" spans="1:10" ht="12.75" customHeight="1" x14ac:dyDescent="0.2">
      <c r="A116" s="23">
        <v>114</v>
      </c>
      <c r="B116" s="18" t="s">
        <v>117</v>
      </c>
      <c r="C116" s="19" t="s">
        <v>144</v>
      </c>
      <c r="D116" s="15" t="s">
        <v>380</v>
      </c>
      <c r="E116" s="7">
        <v>48</v>
      </c>
      <c r="F116" s="2" t="s">
        <v>0</v>
      </c>
      <c r="G116" s="3">
        <v>0.94499999999999995</v>
      </c>
      <c r="H116" s="3">
        <f t="shared" si="6"/>
        <v>0.66149999999999998</v>
      </c>
      <c r="I116" s="4">
        <f t="shared" si="7"/>
        <v>45.36</v>
      </c>
      <c r="J116" s="27">
        <f t="shared" si="5"/>
        <v>0.33821957941129854</v>
      </c>
    </row>
    <row r="117" spans="1:10" ht="12.75" customHeight="1" x14ac:dyDescent="0.2">
      <c r="A117" s="23">
        <v>115</v>
      </c>
      <c r="B117" s="18" t="s">
        <v>117</v>
      </c>
      <c r="C117" s="19" t="s">
        <v>145</v>
      </c>
      <c r="D117" s="15" t="s">
        <v>381</v>
      </c>
      <c r="E117" s="7">
        <v>4</v>
      </c>
      <c r="F117" s="2" t="s">
        <v>0</v>
      </c>
      <c r="G117" s="3">
        <v>0.91</v>
      </c>
      <c r="H117" s="3">
        <f t="shared" si="6"/>
        <v>0.63700000000000001</v>
      </c>
      <c r="I117" s="4">
        <f t="shared" si="7"/>
        <v>3.64</v>
      </c>
      <c r="J117" s="27">
        <f t="shared" si="5"/>
        <v>0.3256929283219912</v>
      </c>
    </row>
    <row r="118" spans="1:10" ht="12.75" customHeight="1" x14ac:dyDescent="0.2">
      <c r="A118" s="23">
        <v>116</v>
      </c>
      <c r="B118" s="18" t="s">
        <v>117</v>
      </c>
      <c r="C118" s="19" t="s">
        <v>146</v>
      </c>
      <c r="D118" s="15" t="s">
        <v>382</v>
      </c>
      <c r="E118" s="7">
        <v>1</v>
      </c>
      <c r="F118" s="2" t="s">
        <v>0</v>
      </c>
      <c r="G118" s="3">
        <v>2452.29</v>
      </c>
      <c r="H118" s="3">
        <f t="shared" si="6"/>
        <v>1716.6029999999998</v>
      </c>
      <c r="I118" s="4">
        <f t="shared" si="7"/>
        <v>2452.29</v>
      </c>
      <c r="J118" s="27">
        <f t="shared" si="5"/>
        <v>877.68517713707217</v>
      </c>
    </row>
    <row r="119" spans="1:10" ht="12.75" customHeight="1" x14ac:dyDescent="0.2">
      <c r="A119" s="23">
        <v>117</v>
      </c>
      <c r="B119" s="18" t="s">
        <v>117</v>
      </c>
      <c r="C119" s="19" t="s">
        <v>147</v>
      </c>
      <c r="D119" s="15" t="s">
        <v>383</v>
      </c>
      <c r="E119" s="7">
        <v>40</v>
      </c>
      <c r="F119" s="2" t="s">
        <v>0</v>
      </c>
      <c r="G119" s="3">
        <v>15.5</v>
      </c>
      <c r="H119" s="3">
        <f t="shared" si="6"/>
        <v>10.85</v>
      </c>
      <c r="I119" s="4">
        <f t="shared" si="7"/>
        <v>620</v>
      </c>
      <c r="J119" s="27">
        <f t="shared" si="5"/>
        <v>5.5475169109789704</v>
      </c>
    </row>
    <row r="120" spans="1:10" ht="12.75" customHeight="1" x14ac:dyDescent="0.2">
      <c r="A120" s="23">
        <v>118</v>
      </c>
      <c r="B120" s="18" t="s">
        <v>117</v>
      </c>
      <c r="C120" s="19" t="s">
        <v>148</v>
      </c>
      <c r="D120" s="15" t="s">
        <v>384</v>
      </c>
      <c r="E120" s="7">
        <v>17</v>
      </c>
      <c r="F120" s="2" t="s">
        <v>0</v>
      </c>
      <c r="G120" s="3">
        <v>74.02</v>
      </c>
      <c r="H120" s="3">
        <f t="shared" si="6"/>
        <v>51.813999999999993</v>
      </c>
      <c r="I120" s="4">
        <f t="shared" si="7"/>
        <v>1258.3399999999999</v>
      </c>
      <c r="J120" s="27">
        <f t="shared" si="5"/>
        <v>26.492077532300861</v>
      </c>
    </row>
    <row r="121" spans="1:10" ht="12.75" customHeight="1" x14ac:dyDescent="0.2">
      <c r="A121" s="23">
        <v>119</v>
      </c>
      <c r="B121" s="18" t="s">
        <v>117</v>
      </c>
      <c r="C121" s="19" t="s">
        <v>149</v>
      </c>
      <c r="D121" s="15" t="s">
        <v>385</v>
      </c>
      <c r="E121" s="7">
        <v>4</v>
      </c>
      <c r="F121" s="2" t="s">
        <v>0</v>
      </c>
      <c r="G121" s="3">
        <v>275.95999999999998</v>
      </c>
      <c r="H121" s="3">
        <f t="shared" si="6"/>
        <v>193.17199999999997</v>
      </c>
      <c r="I121" s="4">
        <f t="shared" si="7"/>
        <v>1103.8399999999999</v>
      </c>
      <c r="J121" s="27">
        <f t="shared" si="5"/>
        <v>98.767275274435903</v>
      </c>
    </row>
    <row r="122" spans="1:10" ht="26.25" customHeight="1" x14ac:dyDescent="0.2">
      <c r="A122" s="23">
        <v>120</v>
      </c>
      <c r="B122" s="18" t="s">
        <v>117</v>
      </c>
      <c r="C122" s="19" t="s">
        <v>150</v>
      </c>
      <c r="D122" s="15" t="s">
        <v>386</v>
      </c>
      <c r="E122" s="7">
        <v>4</v>
      </c>
      <c r="F122" s="2" t="s">
        <v>0</v>
      </c>
      <c r="G122" s="3">
        <v>47.3</v>
      </c>
      <c r="H122" s="3">
        <f t="shared" si="6"/>
        <v>33.11</v>
      </c>
      <c r="I122" s="4">
        <f t="shared" si="7"/>
        <v>189.2</v>
      </c>
      <c r="J122" s="27">
        <f t="shared" si="5"/>
        <v>16.928874186406794</v>
      </c>
    </row>
    <row r="123" spans="1:10" ht="27" customHeight="1" x14ac:dyDescent="0.2">
      <c r="A123" s="23">
        <v>121</v>
      </c>
      <c r="B123" s="20" t="s">
        <v>117</v>
      </c>
      <c r="C123" s="19" t="s">
        <v>151</v>
      </c>
      <c r="D123" s="15" t="s">
        <v>387</v>
      </c>
      <c r="E123" s="7">
        <v>1</v>
      </c>
      <c r="F123" s="2" t="s">
        <v>0</v>
      </c>
      <c r="G123" s="3">
        <v>233.31</v>
      </c>
      <c r="H123" s="3">
        <f t="shared" si="6"/>
        <v>163.31699999999998</v>
      </c>
      <c r="I123" s="4">
        <f t="shared" si="7"/>
        <v>233.31</v>
      </c>
      <c r="J123" s="27">
        <f t="shared" si="5"/>
        <v>83.502656161322804</v>
      </c>
    </row>
    <row r="124" spans="1:10" ht="12.75" customHeight="1" x14ac:dyDescent="0.2">
      <c r="A124" s="23">
        <v>122</v>
      </c>
      <c r="B124" s="20" t="s">
        <v>117</v>
      </c>
      <c r="C124" s="19" t="s">
        <v>152</v>
      </c>
      <c r="D124" s="15" t="s">
        <v>388</v>
      </c>
      <c r="E124" s="7">
        <v>1</v>
      </c>
      <c r="F124" s="2" t="s">
        <v>0</v>
      </c>
      <c r="G124" s="3">
        <v>400.52</v>
      </c>
      <c r="H124" s="3">
        <f t="shared" si="6"/>
        <v>280.36399999999998</v>
      </c>
      <c r="I124" s="4">
        <f t="shared" si="7"/>
        <v>400.52</v>
      </c>
      <c r="J124" s="27">
        <f t="shared" si="5"/>
        <v>143.34783697969658</v>
      </c>
    </row>
    <row r="125" spans="1:10" ht="12.75" customHeight="1" x14ac:dyDescent="0.2">
      <c r="A125" s="23">
        <v>123</v>
      </c>
      <c r="B125" s="20" t="s">
        <v>117</v>
      </c>
      <c r="C125" s="19" t="s">
        <v>153</v>
      </c>
      <c r="D125" s="15" t="s">
        <v>389</v>
      </c>
      <c r="E125" s="7">
        <v>4</v>
      </c>
      <c r="F125" s="2" t="s">
        <v>0</v>
      </c>
      <c r="G125" s="3">
        <v>109.13</v>
      </c>
      <c r="H125" s="3">
        <f t="shared" si="6"/>
        <v>76.390999999999991</v>
      </c>
      <c r="I125" s="4">
        <f t="shared" si="7"/>
        <v>436.52</v>
      </c>
      <c r="J125" s="27">
        <f t="shared" si="5"/>
        <v>39.05809809646032</v>
      </c>
    </row>
    <row r="126" spans="1:10" ht="12.75" customHeight="1" x14ac:dyDescent="0.2">
      <c r="A126" s="23">
        <v>124</v>
      </c>
      <c r="B126" s="20" t="s">
        <v>117</v>
      </c>
      <c r="C126" s="19" t="s">
        <v>154</v>
      </c>
      <c r="D126" s="15" t="s">
        <v>390</v>
      </c>
      <c r="E126" s="7">
        <v>2</v>
      </c>
      <c r="F126" s="2" t="s">
        <v>0</v>
      </c>
      <c r="G126" s="3">
        <v>121.81</v>
      </c>
      <c r="H126" s="3">
        <f t="shared" si="6"/>
        <v>85.266999999999996</v>
      </c>
      <c r="I126" s="4">
        <f t="shared" si="7"/>
        <v>243.62</v>
      </c>
      <c r="J126" s="27">
        <f t="shared" si="5"/>
        <v>43.596324833957958</v>
      </c>
    </row>
    <row r="127" spans="1:10" ht="12.75" customHeight="1" x14ac:dyDescent="0.2">
      <c r="A127" s="23">
        <v>125</v>
      </c>
      <c r="B127" s="18" t="s">
        <v>117</v>
      </c>
      <c r="C127" s="19" t="s">
        <v>155</v>
      </c>
      <c r="D127" s="15" t="s">
        <v>391</v>
      </c>
      <c r="E127" s="7">
        <v>2</v>
      </c>
      <c r="F127" s="2" t="s">
        <v>0</v>
      </c>
      <c r="G127" s="3">
        <v>4.25</v>
      </c>
      <c r="H127" s="3">
        <f t="shared" si="6"/>
        <v>2.9749999999999996</v>
      </c>
      <c r="I127" s="4">
        <f t="shared" si="7"/>
        <v>8.5</v>
      </c>
      <c r="J127" s="27">
        <f t="shared" si="5"/>
        <v>1.5210933465587499</v>
      </c>
    </row>
    <row r="128" spans="1:10" ht="12.75" customHeight="1" x14ac:dyDescent="0.2">
      <c r="A128" s="23">
        <v>126</v>
      </c>
      <c r="B128" s="18" t="s">
        <v>117</v>
      </c>
      <c r="C128" s="19" t="s">
        <v>156</v>
      </c>
      <c r="D128" s="15" t="s">
        <v>392</v>
      </c>
      <c r="E128" s="7">
        <v>2</v>
      </c>
      <c r="F128" s="2" t="s">
        <v>0</v>
      </c>
      <c r="G128" s="3">
        <v>66.7</v>
      </c>
      <c r="H128" s="3">
        <f t="shared" si="6"/>
        <v>46.69</v>
      </c>
      <c r="I128" s="4">
        <f t="shared" si="7"/>
        <v>133.4</v>
      </c>
      <c r="J128" s="27">
        <f t="shared" si="5"/>
        <v>23.872217933051441</v>
      </c>
    </row>
    <row r="129" spans="1:10" ht="12.75" customHeight="1" x14ac:dyDescent="0.2">
      <c r="A129" s="23">
        <v>127</v>
      </c>
      <c r="B129" s="18" t="s">
        <v>117</v>
      </c>
      <c r="C129" s="19" t="s">
        <v>157</v>
      </c>
      <c r="D129" s="15" t="s">
        <v>393</v>
      </c>
      <c r="E129" s="7">
        <v>3</v>
      </c>
      <c r="F129" s="2" t="s">
        <v>0</v>
      </c>
      <c r="G129" s="3">
        <v>117.23</v>
      </c>
      <c r="H129" s="3">
        <f t="shared" si="6"/>
        <v>82.060999999999993</v>
      </c>
      <c r="I129" s="4">
        <f t="shared" si="7"/>
        <v>351.69</v>
      </c>
      <c r="J129" s="27">
        <f t="shared" si="5"/>
        <v>41.957123062842882</v>
      </c>
    </row>
    <row r="130" spans="1:10" ht="12.75" customHeight="1" x14ac:dyDescent="0.2">
      <c r="A130" s="23">
        <v>128</v>
      </c>
      <c r="B130" s="18" t="s">
        <v>117</v>
      </c>
      <c r="C130" s="19" t="s">
        <v>158</v>
      </c>
      <c r="D130" s="15" t="s">
        <v>394</v>
      </c>
      <c r="E130" s="7">
        <v>4</v>
      </c>
      <c r="F130" s="2" t="s">
        <v>0</v>
      </c>
      <c r="G130" s="3">
        <v>197.66</v>
      </c>
      <c r="H130" s="3">
        <f t="shared" si="6"/>
        <v>138.36199999999999</v>
      </c>
      <c r="I130" s="4">
        <f t="shared" si="7"/>
        <v>790.64</v>
      </c>
      <c r="J130" s="27">
        <f t="shared" ref="J130:J193" si="8">H130/1.95583</f>
        <v>70.743367266071175</v>
      </c>
    </row>
    <row r="131" spans="1:10" ht="27" customHeight="1" x14ac:dyDescent="0.2">
      <c r="A131" s="23">
        <v>129</v>
      </c>
      <c r="B131" s="18" t="s">
        <v>117</v>
      </c>
      <c r="C131" s="19" t="s">
        <v>159</v>
      </c>
      <c r="D131" s="15" t="s">
        <v>395</v>
      </c>
      <c r="E131" s="7">
        <v>1</v>
      </c>
      <c r="F131" s="2" t="s">
        <v>0</v>
      </c>
      <c r="G131" s="3">
        <v>281.54000000000002</v>
      </c>
      <c r="H131" s="3">
        <f t="shared" si="6"/>
        <v>197.078</v>
      </c>
      <c r="I131" s="4">
        <f t="shared" si="7"/>
        <v>281.54000000000002</v>
      </c>
      <c r="J131" s="27">
        <f t="shared" si="8"/>
        <v>100.76438136238835</v>
      </c>
    </row>
    <row r="132" spans="1:10" ht="27.75" customHeight="1" x14ac:dyDescent="0.2">
      <c r="A132" s="23">
        <v>130</v>
      </c>
      <c r="B132" s="18" t="s">
        <v>117</v>
      </c>
      <c r="C132" s="19" t="s">
        <v>160</v>
      </c>
      <c r="D132" s="15" t="s">
        <v>396</v>
      </c>
      <c r="E132" s="7">
        <v>2</v>
      </c>
      <c r="F132" s="2" t="s">
        <v>0</v>
      </c>
      <c r="G132" s="3">
        <v>281.54000000000002</v>
      </c>
      <c r="H132" s="3">
        <f t="shared" si="6"/>
        <v>197.078</v>
      </c>
      <c r="I132" s="4">
        <f t="shared" si="7"/>
        <v>563.08000000000004</v>
      </c>
      <c r="J132" s="27">
        <f t="shared" si="8"/>
        <v>100.76438136238835</v>
      </c>
    </row>
    <row r="133" spans="1:10" ht="12.75" customHeight="1" x14ac:dyDescent="0.2">
      <c r="A133" s="23">
        <v>131</v>
      </c>
      <c r="B133" s="18" t="s">
        <v>117</v>
      </c>
      <c r="C133" s="19" t="s">
        <v>161</v>
      </c>
      <c r="D133" s="15" t="s">
        <v>397</v>
      </c>
      <c r="E133" s="7">
        <v>12</v>
      </c>
      <c r="F133" s="2" t="s">
        <v>0</v>
      </c>
      <c r="G133" s="3">
        <v>19</v>
      </c>
      <c r="H133" s="3">
        <f t="shared" si="6"/>
        <v>13.299999999999999</v>
      </c>
      <c r="I133" s="4">
        <f t="shared" si="7"/>
        <v>228</v>
      </c>
      <c r="J133" s="27">
        <f t="shared" si="8"/>
        <v>6.8001820199097054</v>
      </c>
    </row>
    <row r="134" spans="1:10" ht="26.25" customHeight="1" x14ac:dyDescent="0.2">
      <c r="A134" s="23">
        <v>132</v>
      </c>
      <c r="B134" s="18" t="s">
        <v>117</v>
      </c>
      <c r="C134" s="19" t="s">
        <v>162</v>
      </c>
      <c r="D134" s="15" t="s">
        <v>398</v>
      </c>
      <c r="E134" s="7">
        <v>3</v>
      </c>
      <c r="F134" s="2" t="s">
        <v>0</v>
      </c>
      <c r="G134" s="3">
        <v>169.79999999999998</v>
      </c>
      <c r="H134" s="3">
        <f t="shared" si="6"/>
        <v>118.85999999999999</v>
      </c>
      <c r="I134" s="4">
        <f t="shared" si="7"/>
        <v>509.4</v>
      </c>
      <c r="J134" s="27">
        <f t="shared" si="8"/>
        <v>60.77215299898252</v>
      </c>
    </row>
    <row r="135" spans="1:10" ht="12.75" customHeight="1" x14ac:dyDescent="0.2">
      <c r="A135" s="23">
        <v>133</v>
      </c>
      <c r="B135" s="20" t="s">
        <v>117</v>
      </c>
      <c r="C135" s="19" t="s">
        <v>163</v>
      </c>
      <c r="D135" s="15" t="s">
        <v>399</v>
      </c>
      <c r="E135" s="7">
        <v>2</v>
      </c>
      <c r="F135" s="2" t="s">
        <v>0</v>
      </c>
      <c r="G135" s="3">
        <v>136.78</v>
      </c>
      <c r="H135" s="3">
        <f t="shared" si="6"/>
        <v>95.745999999999995</v>
      </c>
      <c r="I135" s="4">
        <f t="shared" si="7"/>
        <v>273.56</v>
      </c>
      <c r="J135" s="27">
        <f t="shared" si="8"/>
        <v>48.95415245701313</v>
      </c>
    </row>
    <row r="136" spans="1:10" ht="28.5" customHeight="1" x14ac:dyDescent="0.2">
      <c r="A136" s="23">
        <v>134</v>
      </c>
      <c r="B136" s="20" t="s">
        <v>117</v>
      </c>
      <c r="C136" s="19" t="s">
        <v>164</v>
      </c>
      <c r="D136" s="15" t="s">
        <v>400</v>
      </c>
      <c r="E136" s="7">
        <v>2</v>
      </c>
      <c r="F136" s="2" t="s">
        <v>0</v>
      </c>
      <c r="G136" s="3">
        <v>29.12</v>
      </c>
      <c r="H136" s="3">
        <f t="shared" si="6"/>
        <v>20.384</v>
      </c>
      <c r="I136" s="4">
        <f t="shared" si="7"/>
        <v>58.24</v>
      </c>
      <c r="J136" s="27">
        <f t="shared" si="8"/>
        <v>10.422173706303719</v>
      </c>
    </row>
    <row r="137" spans="1:10" ht="12.75" customHeight="1" x14ac:dyDescent="0.2">
      <c r="A137" s="23">
        <v>135</v>
      </c>
      <c r="B137" s="20" t="s">
        <v>117</v>
      </c>
      <c r="C137" s="19" t="s">
        <v>165</v>
      </c>
      <c r="D137" s="15" t="s">
        <v>401</v>
      </c>
      <c r="E137" s="7">
        <v>2</v>
      </c>
      <c r="F137" s="2" t="s">
        <v>0</v>
      </c>
      <c r="G137" s="3">
        <v>406.71</v>
      </c>
      <c r="H137" s="3">
        <f t="shared" si="6"/>
        <v>284.69699999999995</v>
      </c>
      <c r="I137" s="4">
        <f t="shared" si="7"/>
        <v>813.42</v>
      </c>
      <c r="J137" s="27">
        <f t="shared" si="8"/>
        <v>145.5632647009198</v>
      </c>
    </row>
    <row r="138" spans="1:10" ht="12.75" customHeight="1" x14ac:dyDescent="0.2">
      <c r="A138" s="23">
        <v>136</v>
      </c>
      <c r="B138" s="20" t="s">
        <v>117</v>
      </c>
      <c r="C138" s="19" t="s">
        <v>166</v>
      </c>
      <c r="D138" s="15" t="s">
        <v>402</v>
      </c>
      <c r="E138" s="7">
        <v>1</v>
      </c>
      <c r="F138" s="2" t="s">
        <v>0</v>
      </c>
      <c r="G138" s="3">
        <v>261.94</v>
      </c>
      <c r="H138" s="3">
        <f t="shared" si="6"/>
        <v>183.35799999999998</v>
      </c>
      <c r="I138" s="4">
        <f t="shared" si="7"/>
        <v>261.94</v>
      </c>
      <c r="J138" s="27">
        <f t="shared" si="8"/>
        <v>93.749456752376219</v>
      </c>
    </row>
    <row r="139" spans="1:10" ht="12.75" customHeight="1" x14ac:dyDescent="0.2">
      <c r="A139" s="23">
        <v>137</v>
      </c>
      <c r="B139" s="18" t="s">
        <v>117</v>
      </c>
      <c r="C139" s="19" t="s">
        <v>167</v>
      </c>
      <c r="D139" s="15" t="s">
        <v>403</v>
      </c>
      <c r="E139" s="7">
        <v>30</v>
      </c>
      <c r="F139" s="2" t="s">
        <v>0</v>
      </c>
      <c r="G139" s="3">
        <v>6.03</v>
      </c>
      <c r="H139" s="3">
        <f t="shared" si="6"/>
        <v>4.2210000000000001</v>
      </c>
      <c r="I139" s="4">
        <f t="shared" si="7"/>
        <v>180.9</v>
      </c>
      <c r="J139" s="27">
        <f t="shared" si="8"/>
        <v>2.1581630305292383</v>
      </c>
    </row>
    <row r="140" spans="1:10" ht="27" customHeight="1" x14ac:dyDescent="0.2">
      <c r="A140" s="23">
        <v>138</v>
      </c>
      <c r="B140" s="18" t="s">
        <v>117</v>
      </c>
      <c r="C140" s="19" t="s">
        <v>168</v>
      </c>
      <c r="D140" s="15" t="s">
        <v>404</v>
      </c>
      <c r="E140" s="7">
        <v>2</v>
      </c>
      <c r="F140" s="2" t="s">
        <v>0</v>
      </c>
      <c r="G140" s="3">
        <v>254.73</v>
      </c>
      <c r="H140" s="3">
        <f t="shared" si="6"/>
        <v>178.31099999999998</v>
      </c>
      <c r="I140" s="4">
        <f t="shared" si="7"/>
        <v>509.46</v>
      </c>
      <c r="J140" s="27">
        <f t="shared" si="8"/>
        <v>91.168966627978904</v>
      </c>
    </row>
    <row r="141" spans="1:10" ht="12.75" customHeight="1" x14ac:dyDescent="0.2">
      <c r="A141" s="23">
        <v>139</v>
      </c>
      <c r="B141" s="18" t="s">
        <v>117</v>
      </c>
      <c r="C141" s="19" t="s">
        <v>169</v>
      </c>
      <c r="D141" s="15" t="s">
        <v>405</v>
      </c>
      <c r="E141" s="7">
        <v>2</v>
      </c>
      <c r="F141" s="2" t="s">
        <v>0</v>
      </c>
      <c r="G141" s="3">
        <v>1.68</v>
      </c>
      <c r="H141" s="3">
        <f t="shared" si="6"/>
        <v>1.1759999999999999</v>
      </c>
      <c r="I141" s="4">
        <f t="shared" si="7"/>
        <v>3.36</v>
      </c>
      <c r="J141" s="27">
        <f t="shared" si="8"/>
        <v>0.60127925228675294</v>
      </c>
    </row>
    <row r="142" spans="1:10" ht="12.75" customHeight="1" x14ac:dyDescent="0.2">
      <c r="A142" s="23">
        <v>140</v>
      </c>
      <c r="B142" s="18" t="s">
        <v>117</v>
      </c>
      <c r="C142" s="19" t="s">
        <v>170</v>
      </c>
      <c r="D142" s="15" t="s">
        <v>406</v>
      </c>
      <c r="E142" s="7">
        <v>6</v>
      </c>
      <c r="F142" s="2" t="s">
        <v>0</v>
      </c>
      <c r="G142" s="3">
        <v>6.1000000000000005</v>
      </c>
      <c r="H142" s="3">
        <f t="shared" si="6"/>
        <v>4.2700000000000005</v>
      </c>
      <c r="I142" s="4">
        <f t="shared" si="7"/>
        <v>36.6</v>
      </c>
      <c r="J142" s="27">
        <f t="shared" si="8"/>
        <v>2.1832163327078531</v>
      </c>
    </row>
    <row r="143" spans="1:10" ht="12.75" customHeight="1" x14ac:dyDescent="0.2">
      <c r="A143" s="23">
        <v>141</v>
      </c>
      <c r="B143" s="18" t="s">
        <v>117</v>
      </c>
      <c r="C143" s="19" t="s">
        <v>171</v>
      </c>
      <c r="D143" s="15" t="s">
        <v>407</v>
      </c>
      <c r="E143" s="7">
        <v>1</v>
      </c>
      <c r="F143" s="2" t="s">
        <v>0</v>
      </c>
      <c r="G143" s="3">
        <v>201.02</v>
      </c>
      <c r="H143" s="3">
        <f t="shared" si="6"/>
        <v>140.714</v>
      </c>
      <c r="I143" s="4">
        <f t="shared" si="7"/>
        <v>201.02</v>
      </c>
      <c r="J143" s="27">
        <f t="shared" si="8"/>
        <v>71.945925770644692</v>
      </c>
    </row>
    <row r="144" spans="1:10" ht="12.75" customHeight="1" x14ac:dyDescent="0.2">
      <c r="A144" s="23">
        <v>142</v>
      </c>
      <c r="B144" s="18" t="s">
        <v>117</v>
      </c>
      <c r="C144" s="19" t="s">
        <v>172</v>
      </c>
      <c r="D144" s="15" t="s">
        <v>408</v>
      </c>
      <c r="E144" s="7">
        <v>20</v>
      </c>
      <c r="F144" s="2" t="s">
        <v>0</v>
      </c>
      <c r="G144" s="3">
        <v>2.38</v>
      </c>
      <c r="H144" s="3">
        <f t="shared" si="6"/>
        <v>1.6659999999999999</v>
      </c>
      <c r="I144" s="4">
        <f t="shared" si="7"/>
        <v>47.599999999999994</v>
      </c>
      <c r="J144" s="27">
        <f t="shared" si="8"/>
        <v>0.85181227407289994</v>
      </c>
    </row>
    <row r="145" spans="1:10" ht="12.75" customHeight="1" x14ac:dyDescent="0.2">
      <c r="A145" s="23">
        <v>143</v>
      </c>
      <c r="B145" s="18" t="s">
        <v>117</v>
      </c>
      <c r="C145" s="19" t="s">
        <v>173</v>
      </c>
      <c r="D145" s="15" t="s">
        <v>409</v>
      </c>
      <c r="E145" s="7">
        <v>13</v>
      </c>
      <c r="F145" s="2" t="s">
        <v>0</v>
      </c>
      <c r="G145" s="3">
        <v>3.6723076923076925</v>
      </c>
      <c r="H145" s="3">
        <f t="shared" si="6"/>
        <v>2.5706153846153845</v>
      </c>
      <c r="I145" s="4">
        <f t="shared" si="7"/>
        <v>47.74</v>
      </c>
      <c r="J145" s="27">
        <f t="shared" si="8"/>
        <v>1.3143347758319408</v>
      </c>
    </row>
    <row r="146" spans="1:10" ht="12.75" customHeight="1" x14ac:dyDescent="0.2">
      <c r="A146" s="23">
        <v>144</v>
      </c>
      <c r="B146" s="18" t="s">
        <v>117</v>
      </c>
      <c r="C146" s="19" t="s">
        <v>174</v>
      </c>
      <c r="D146" s="15" t="s">
        <v>410</v>
      </c>
      <c r="E146" s="7">
        <v>14</v>
      </c>
      <c r="F146" s="2" t="s">
        <v>0</v>
      </c>
      <c r="G146" s="3">
        <v>7.6899999999999995</v>
      </c>
      <c r="H146" s="3">
        <f t="shared" si="6"/>
        <v>5.3829999999999991</v>
      </c>
      <c r="I146" s="4">
        <f t="shared" si="7"/>
        <v>107.66</v>
      </c>
      <c r="J146" s="27">
        <f t="shared" si="8"/>
        <v>2.7522841964792435</v>
      </c>
    </row>
    <row r="147" spans="1:10" ht="12.75" customHeight="1" x14ac:dyDescent="0.2">
      <c r="A147" s="23">
        <v>145</v>
      </c>
      <c r="B147" s="20" t="s">
        <v>117</v>
      </c>
      <c r="C147" s="19" t="s">
        <v>175</v>
      </c>
      <c r="D147" s="15" t="s">
        <v>411</v>
      </c>
      <c r="E147" s="7">
        <v>13</v>
      </c>
      <c r="F147" s="2" t="s">
        <v>0</v>
      </c>
      <c r="G147" s="3">
        <v>0.44999999999999996</v>
      </c>
      <c r="H147" s="3">
        <f t="shared" si="6"/>
        <v>0.31499999999999995</v>
      </c>
      <c r="I147" s="4">
        <f t="shared" si="7"/>
        <v>5.85</v>
      </c>
      <c r="J147" s="27">
        <f t="shared" si="8"/>
        <v>0.1610569425768088</v>
      </c>
    </row>
    <row r="148" spans="1:10" ht="12.75" customHeight="1" x14ac:dyDescent="0.2">
      <c r="A148" s="23">
        <v>146</v>
      </c>
      <c r="B148" s="20" t="s">
        <v>117</v>
      </c>
      <c r="C148" s="19" t="s">
        <v>176</v>
      </c>
      <c r="D148" s="15" t="s">
        <v>412</v>
      </c>
      <c r="E148" s="7">
        <v>4</v>
      </c>
      <c r="F148" s="2" t="s">
        <v>0</v>
      </c>
      <c r="G148" s="3">
        <v>14</v>
      </c>
      <c r="H148" s="3">
        <f t="shared" si="6"/>
        <v>9.7999999999999989</v>
      </c>
      <c r="I148" s="4">
        <f t="shared" si="7"/>
        <v>56</v>
      </c>
      <c r="J148" s="27">
        <f t="shared" si="8"/>
        <v>5.010660435722941</v>
      </c>
    </row>
    <row r="149" spans="1:10" ht="12.75" customHeight="1" x14ac:dyDescent="0.2">
      <c r="A149" s="23">
        <v>147</v>
      </c>
      <c r="B149" s="20" t="s">
        <v>117</v>
      </c>
      <c r="C149" s="19" t="s">
        <v>177</v>
      </c>
      <c r="D149" s="15" t="s">
        <v>413</v>
      </c>
      <c r="E149" s="7">
        <v>2</v>
      </c>
      <c r="F149" s="2" t="s">
        <v>0</v>
      </c>
      <c r="G149" s="3">
        <v>175.87</v>
      </c>
      <c r="H149" s="3">
        <f t="shared" si="6"/>
        <v>123.10899999999999</v>
      </c>
      <c r="I149" s="4">
        <f t="shared" si="7"/>
        <v>351.74</v>
      </c>
      <c r="J149" s="27">
        <f t="shared" si="8"/>
        <v>62.944632202185261</v>
      </c>
    </row>
    <row r="150" spans="1:10" ht="12.75" customHeight="1" x14ac:dyDescent="0.2">
      <c r="A150" s="23">
        <v>148</v>
      </c>
      <c r="B150" s="20" t="s">
        <v>117</v>
      </c>
      <c r="C150" s="19" t="s">
        <v>178</v>
      </c>
      <c r="D150" s="15" t="s">
        <v>414</v>
      </c>
      <c r="E150" s="7">
        <v>4</v>
      </c>
      <c r="F150" s="2" t="s">
        <v>0</v>
      </c>
      <c r="G150" s="3">
        <v>138.44</v>
      </c>
      <c r="H150" s="3">
        <f t="shared" si="6"/>
        <v>96.907999999999987</v>
      </c>
      <c r="I150" s="4">
        <f t="shared" si="7"/>
        <v>553.76</v>
      </c>
      <c r="J150" s="27">
        <f t="shared" si="8"/>
        <v>49.548273622963137</v>
      </c>
    </row>
    <row r="151" spans="1:10" ht="12.75" customHeight="1" x14ac:dyDescent="0.2">
      <c r="A151" s="23">
        <v>149</v>
      </c>
      <c r="B151" s="18" t="s">
        <v>117</v>
      </c>
      <c r="C151" s="19" t="s">
        <v>179</v>
      </c>
      <c r="D151" s="15" t="s">
        <v>415</v>
      </c>
      <c r="E151" s="7">
        <v>1</v>
      </c>
      <c r="F151" s="2" t="s">
        <v>0</v>
      </c>
      <c r="G151" s="3">
        <v>284.99</v>
      </c>
      <c r="H151" s="3">
        <f t="shared" si="6"/>
        <v>199.49299999999999</v>
      </c>
      <c r="I151" s="4">
        <f t="shared" si="7"/>
        <v>284.99</v>
      </c>
      <c r="J151" s="27">
        <f t="shared" si="8"/>
        <v>101.99915125547722</v>
      </c>
    </row>
    <row r="152" spans="1:10" ht="12.75" customHeight="1" x14ac:dyDescent="0.2">
      <c r="A152" s="23">
        <v>150</v>
      </c>
      <c r="B152" s="18" t="s">
        <v>117</v>
      </c>
      <c r="C152" s="19" t="s">
        <v>180</v>
      </c>
      <c r="D152" s="15" t="s">
        <v>416</v>
      </c>
      <c r="E152" s="7">
        <v>1</v>
      </c>
      <c r="F152" s="2" t="s">
        <v>0</v>
      </c>
      <c r="G152" s="3">
        <v>50.32</v>
      </c>
      <c r="H152" s="3">
        <f t="shared" si="6"/>
        <v>35.223999999999997</v>
      </c>
      <c r="I152" s="4">
        <f t="shared" si="7"/>
        <v>50.32</v>
      </c>
      <c r="J152" s="27">
        <f t="shared" si="8"/>
        <v>18.009745223255599</v>
      </c>
    </row>
    <row r="153" spans="1:10" ht="12.75" customHeight="1" x14ac:dyDescent="0.2">
      <c r="A153" s="23">
        <v>151</v>
      </c>
      <c r="B153" s="18" t="s">
        <v>117</v>
      </c>
      <c r="C153" s="19" t="s">
        <v>181</v>
      </c>
      <c r="D153" s="15" t="s">
        <v>417</v>
      </c>
      <c r="E153" s="7">
        <v>1</v>
      </c>
      <c r="F153" s="2" t="s">
        <v>0</v>
      </c>
      <c r="G153" s="3">
        <v>15.97</v>
      </c>
      <c r="H153" s="3">
        <f t="shared" si="6"/>
        <v>11.179</v>
      </c>
      <c r="I153" s="4">
        <f t="shared" si="7"/>
        <v>15.97</v>
      </c>
      <c r="J153" s="27">
        <f t="shared" si="8"/>
        <v>5.7157319398925264</v>
      </c>
    </row>
    <row r="154" spans="1:10" ht="12.75" customHeight="1" x14ac:dyDescent="0.2">
      <c r="A154" s="23">
        <v>152</v>
      </c>
      <c r="B154" s="18" t="s">
        <v>117</v>
      </c>
      <c r="C154" s="19" t="s">
        <v>182</v>
      </c>
      <c r="D154" s="15" t="s">
        <v>418</v>
      </c>
      <c r="E154" s="7">
        <v>2</v>
      </c>
      <c r="F154" s="2" t="s">
        <v>0</v>
      </c>
      <c r="G154" s="3">
        <v>40.39</v>
      </c>
      <c r="H154" s="3">
        <f t="shared" si="6"/>
        <v>28.273</v>
      </c>
      <c r="I154" s="4">
        <f t="shared" si="7"/>
        <v>80.78</v>
      </c>
      <c r="J154" s="27">
        <f t="shared" si="8"/>
        <v>14.455755357060685</v>
      </c>
    </row>
    <row r="155" spans="1:10" ht="12.75" customHeight="1" x14ac:dyDescent="0.2">
      <c r="A155" s="23">
        <v>153</v>
      </c>
      <c r="B155" s="18" t="s">
        <v>117</v>
      </c>
      <c r="C155" s="19" t="s">
        <v>183</v>
      </c>
      <c r="D155" s="15" t="s">
        <v>419</v>
      </c>
      <c r="E155" s="7">
        <v>1</v>
      </c>
      <c r="F155" s="2" t="s">
        <v>0</v>
      </c>
      <c r="G155" s="3">
        <v>12.06</v>
      </c>
      <c r="H155" s="3">
        <f t="shared" si="6"/>
        <v>8.4420000000000002</v>
      </c>
      <c r="I155" s="4">
        <f t="shared" si="7"/>
        <v>12.06</v>
      </c>
      <c r="J155" s="27">
        <f t="shared" si="8"/>
        <v>4.3163260610584766</v>
      </c>
    </row>
    <row r="156" spans="1:10" ht="12.75" customHeight="1" x14ac:dyDescent="0.2">
      <c r="A156" s="23">
        <v>154</v>
      </c>
      <c r="B156" s="18" t="s">
        <v>117</v>
      </c>
      <c r="C156" s="19" t="s">
        <v>184</v>
      </c>
      <c r="D156" s="15" t="s">
        <v>420</v>
      </c>
      <c r="E156" s="7">
        <v>1</v>
      </c>
      <c r="F156" s="2" t="s">
        <v>0</v>
      </c>
      <c r="G156" s="3">
        <v>789.09</v>
      </c>
      <c r="H156" s="3">
        <f t="shared" si="6"/>
        <v>552.36299999999994</v>
      </c>
      <c r="I156" s="4">
        <f t="shared" si="7"/>
        <v>789.09</v>
      </c>
      <c r="J156" s="27">
        <f t="shared" si="8"/>
        <v>282.41871737318678</v>
      </c>
    </row>
    <row r="157" spans="1:10" ht="12.75" customHeight="1" x14ac:dyDescent="0.2">
      <c r="A157" s="23">
        <v>155</v>
      </c>
      <c r="B157" s="18" t="s">
        <v>117</v>
      </c>
      <c r="C157" s="19" t="s">
        <v>185</v>
      </c>
      <c r="D157" s="15" t="s">
        <v>421</v>
      </c>
      <c r="E157" s="7">
        <v>4</v>
      </c>
      <c r="F157" s="2" t="s">
        <v>0</v>
      </c>
      <c r="G157" s="3">
        <v>102.24</v>
      </c>
      <c r="H157" s="3">
        <f t="shared" si="6"/>
        <v>71.567999999999998</v>
      </c>
      <c r="I157" s="4">
        <f t="shared" si="7"/>
        <v>408.96</v>
      </c>
      <c r="J157" s="27">
        <f t="shared" si="8"/>
        <v>36.592137353450966</v>
      </c>
    </row>
    <row r="158" spans="1:10" ht="12.75" customHeight="1" x14ac:dyDescent="0.2">
      <c r="A158" s="23">
        <v>156</v>
      </c>
      <c r="B158" s="18" t="s">
        <v>117</v>
      </c>
      <c r="C158" s="19" t="s">
        <v>186</v>
      </c>
      <c r="D158" s="15" t="s">
        <v>422</v>
      </c>
      <c r="E158" s="7">
        <v>4</v>
      </c>
      <c r="F158" s="2" t="s">
        <v>0</v>
      </c>
      <c r="G158" s="3">
        <v>22.75</v>
      </c>
      <c r="H158" s="3">
        <f t="shared" si="6"/>
        <v>15.924999999999999</v>
      </c>
      <c r="I158" s="4">
        <f t="shared" si="7"/>
        <v>91</v>
      </c>
      <c r="J158" s="27">
        <f t="shared" si="8"/>
        <v>8.1423232080497794</v>
      </c>
    </row>
    <row r="159" spans="1:10" ht="12.75" customHeight="1" x14ac:dyDescent="0.2">
      <c r="A159" s="23">
        <v>157</v>
      </c>
      <c r="B159" s="20" t="s">
        <v>117</v>
      </c>
      <c r="C159" s="19" t="s">
        <v>187</v>
      </c>
      <c r="D159" s="15" t="s">
        <v>423</v>
      </c>
      <c r="E159" s="7">
        <v>2</v>
      </c>
      <c r="F159" s="2" t="s">
        <v>0</v>
      </c>
      <c r="G159" s="3">
        <v>128.4</v>
      </c>
      <c r="H159" s="3">
        <f t="shared" si="6"/>
        <v>89.88</v>
      </c>
      <c r="I159" s="4">
        <f t="shared" si="7"/>
        <v>256.8</v>
      </c>
      <c r="J159" s="27">
        <f t="shared" si="8"/>
        <v>45.954914281916118</v>
      </c>
    </row>
    <row r="160" spans="1:10" ht="12.75" customHeight="1" x14ac:dyDescent="0.2">
      <c r="A160" s="23">
        <v>158</v>
      </c>
      <c r="B160" s="20" t="s">
        <v>117</v>
      </c>
      <c r="C160" s="19" t="s">
        <v>188</v>
      </c>
      <c r="D160" s="15" t="s">
        <v>424</v>
      </c>
      <c r="E160" s="7">
        <v>2</v>
      </c>
      <c r="F160" s="2" t="s">
        <v>0</v>
      </c>
      <c r="G160" s="3">
        <v>339.995</v>
      </c>
      <c r="H160" s="3">
        <f t="shared" si="6"/>
        <v>237.9965</v>
      </c>
      <c r="I160" s="4">
        <f t="shared" si="7"/>
        <v>679.99</v>
      </c>
      <c r="J160" s="27">
        <f t="shared" si="8"/>
        <v>121.68567820311581</v>
      </c>
    </row>
    <row r="161" spans="1:10" ht="12.75" customHeight="1" x14ac:dyDescent="0.2">
      <c r="A161" s="23">
        <v>159</v>
      </c>
      <c r="B161" s="20" t="s">
        <v>117</v>
      </c>
      <c r="C161" s="19" t="s">
        <v>189</v>
      </c>
      <c r="D161" s="15" t="s">
        <v>425</v>
      </c>
      <c r="E161" s="7">
        <v>2</v>
      </c>
      <c r="F161" s="2" t="s">
        <v>0</v>
      </c>
      <c r="G161" s="3">
        <v>43.53</v>
      </c>
      <c r="H161" s="3">
        <f t="shared" si="6"/>
        <v>30.471</v>
      </c>
      <c r="I161" s="4">
        <f t="shared" si="7"/>
        <v>87.06</v>
      </c>
      <c r="J161" s="27">
        <f t="shared" si="8"/>
        <v>15.579574911929974</v>
      </c>
    </row>
    <row r="162" spans="1:10" ht="12.75" customHeight="1" x14ac:dyDescent="0.2">
      <c r="A162" s="23">
        <v>160</v>
      </c>
      <c r="B162" s="20" t="s">
        <v>117</v>
      </c>
      <c r="C162" s="19" t="s">
        <v>190</v>
      </c>
      <c r="D162" s="15" t="s">
        <v>426</v>
      </c>
      <c r="E162" s="7">
        <v>6</v>
      </c>
      <c r="F162" s="2" t="s">
        <v>0</v>
      </c>
      <c r="G162" s="3">
        <v>12.67</v>
      </c>
      <c r="H162" s="3">
        <f t="shared" si="6"/>
        <v>8.8689999999999998</v>
      </c>
      <c r="I162" s="4">
        <f t="shared" si="7"/>
        <v>76.02</v>
      </c>
      <c r="J162" s="27">
        <f t="shared" si="8"/>
        <v>4.5346476943292613</v>
      </c>
    </row>
    <row r="163" spans="1:10" ht="12.75" customHeight="1" x14ac:dyDescent="0.2">
      <c r="A163" s="23">
        <v>161</v>
      </c>
      <c r="B163" s="18" t="s">
        <v>117</v>
      </c>
      <c r="C163" s="19" t="s">
        <v>191</v>
      </c>
      <c r="D163" s="15" t="s">
        <v>427</v>
      </c>
      <c r="E163" s="7">
        <v>2</v>
      </c>
      <c r="F163" s="2" t="s">
        <v>0</v>
      </c>
      <c r="G163" s="3">
        <v>226.61</v>
      </c>
      <c r="H163" s="3">
        <f t="shared" si="6"/>
        <v>158.62700000000001</v>
      </c>
      <c r="I163" s="4">
        <f t="shared" si="7"/>
        <v>453.22</v>
      </c>
      <c r="J163" s="27">
        <f t="shared" si="8"/>
        <v>81.104697238512557</v>
      </c>
    </row>
    <row r="164" spans="1:10" ht="12.75" customHeight="1" x14ac:dyDescent="0.2">
      <c r="A164" s="23">
        <v>162</v>
      </c>
      <c r="B164" s="18" t="s">
        <v>117</v>
      </c>
      <c r="C164" s="19" t="s">
        <v>192</v>
      </c>
      <c r="D164" s="15" t="s">
        <v>428</v>
      </c>
      <c r="E164" s="7">
        <v>1</v>
      </c>
      <c r="F164" s="2" t="s">
        <v>0</v>
      </c>
      <c r="G164" s="3">
        <v>655.66</v>
      </c>
      <c r="H164" s="3">
        <f t="shared" si="6"/>
        <v>458.96199999999993</v>
      </c>
      <c r="I164" s="4">
        <f t="shared" si="7"/>
        <v>655.66</v>
      </c>
      <c r="J164" s="27">
        <f t="shared" si="8"/>
        <v>234.6635443775788</v>
      </c>
    </row>
    <row r="165" spans="1:10" ht="12.75" customHeight="1" x14ac:dyDescent="0.2">
      <c r="A165" s="23">
        <v>163</v>
      </c>
      <c r="B165" s="18" t="s">
        <v>117</v>
      </c>
      <c r="C165" s="19" t="s">
        <v>193</v>
      </c>
      <c r="D165" s="15" t="s">
        <v>429</v>
      </c>
      <c r="E165" s="7">
        <v>2</v>
      </c>
      <c r="F165" s="2" t="s">
        <v>0</v>
      </c>
      <c r="G165" s="3">
        <v>144.87</v>
      </c>
      <c r="H165" s="3">
        <f t="shared" si="6"/>
        <v>101.40899999999999</v>
      </c>
      <c r="I165" s="4">
        <f t="shared" si="7"/>
        <v>289.74</v>
      </c>
      <c r="J165" s="27">
        <f t="shared" si="8"/>
        <v>51.84959838022732</v>
      </c>
    </row>
    <row r="166" spans="1:10" ht="12.75" customHeight="1" x14ac:dyDescent="0.2">
      <c r="A166" s="23">
        <v>164</v>
      </c>
      <c r="B166" s="18" t="s">
        <v>117</v>
      </c>
      <c r="C166" s="19" t="s">
        <v>194</v>
      </c>
      <c r="D166" s="15" t="s">
        <v>430</v>
      </c>
      <c r="E166" s="7">
        <v>4</v>
      </c>
      <c r="F166" s="2" t="s">
        <v>0</v>
      </c>
      <c r="G166" s="3">
        <v>7.15</v>
      </c>
      <c r="H166" s="3">
        <f t="shared" si="6"/>
        <v>5.0049999999999999</v>
      </c>
      <c r="I166" s="4">
        <f t="shared" si="7"/>
        <v>28.6</v>
      </c>
      <c r="J166" s="27">
        <f t="shared" si="8"/>
        <v>2.5590158653870736</v>
      </c>
    </row>
    <row r="167" spans="1:10" ht="12.75" customHeight="1" x14ac:dyDescent="0.2">
      <c r="A167" s="23">
        <v>165</v>
      </c>
      <c r="B167" s="18" t="s">
        <v>117</v>
      </c>
      <c r="C167" s="19" t="s">
        <v>195</v>
      </c>
      <c r="D167" s="15" t="s">
        <v>431</v>
      </c>
      <c r="E167" s="7">
        <v>4</v>
      </c>
      <c r="F167" s="2" t="s">
        <v>0</v>
      </c>
      <c r="G167" s="3">
        <v>14.1</v>
      </c>
      <c r="H167" s="3">
        <f t="shared" si="6"/>
        <v>9.8699999999999992</v>
      </c>
      <c r="I167" s="4">
        <f t="shared" si="7"/>
        <v>56.4</v>
      </c>
      <c r="J167" s="27">
        <f t="shared" si="8"/>
        <v>5.0464508674066764</v>
      </c>
    </row>
    <row r="168" spans="1:10" ht="12.75" customHeight="1" x14ac:dyDescent="0.2">
      <c r="A168" s="23">
        <v>166</v>
      </c>
      <c r="B168" s="18" t="s">
        <v>117</v>
      </c>
      <c r="C168" s="19" t="s">
        <v>196</v>
      </c>
      <c r="D168" s="15" t="s">
        <v>432</v>
      </c>
      <c r="E168" s="7">
        <v>8</v>
      </c>
      <c r="F168" s="2" t="s">
        <v>0</v>
      </c>
      <c r="G168" s="3">
        <v>11.17</v>
      </c>
      <c r="H168" s="3">
        <f t="shared" si="6"/>
        <v>7.8189999999999991</v>
      </c>
      <c r="I168" s="4">
        <f t="shared" si="7"/>
        <v>89.36</v>
      </c>
      <c r="J168" s="27">
        <f t="shared" si="8"/>
        <v>3.9977912190732319</v>
      </c>
    </row>
    <row r="169" spans="1:10" ht="12.75" customHeight="1" x14ac:dyDescent="0.2">
      <c r="A169" s="23">
        <v>167</v>
      </c>
      <c r="B169" s="18" t="s">
        <v>117</v>
      </c>
      <c r="C169" s="19" t="s">
        <v>197</v>
      </c>
      <c r="D169" s="15" t="s">
        <v>433</v>
      </c>
      <c r="E169" s="7">
        <v>9</v>
      </c>
      <c r="F169" s="2" t="s">
        <v>0</v>
      </c>
      <c r="G169" s="3">
        <v>12.63</v>
      </c>
      <c r="H169" s="3">
        <f t="shared" si="6"/>
        <v>8.8409999999999993</v>
      </c>
      <c r="I169" s="4">
        <f t="shared" si="7"/>
        <v>113.67</v>
      </c>
      <c r="J169" s="27">
        <f t="shared" si="8"/>
        <v>4.5203315216557671</v>
      </c>
    </row>
    <row r="170" spans="1:10" ht="12.75" customHeight="1" x14ac:dyDescent="0.2">
      <c r="A170" s="23">
        <v>168</v>
      </c>
      <c r="B170" s="18" t="s">
        <v>117</v>
      </c>
      <c r="C170" s="19" t="s">
        <v>198</v>
      </c>
      <c r="D170" s="15" t="s">
        <v>434</v>
      </c>
      <c r="E170" s="7">
        <v>1</v>
      </c>
      <c r="F170" s="2" t="s">
        <v>0</v>
      </c>
      <c r="G170" s="3">
        <v>136.88</v>
      </c>
      <c r="H170" s="3">
        <f t="shared" si="6"/>
        <v>95.815999999999988</v>
      </c>
      <c r="I170" s="4">
        <f t="shared" si="7"/>
        <v>136.88</v>
      </c>
      <c r="J170" s="27">
        <f t="shared" si="8"/>
        <v>48.989942888696866</v>
      </c>
    </row>
    <row r="171" spans="1:10" ht="12.75" customHeight="1" x14ac:dyDescent="0.2">
      <c r="A171" s="23">
        <v>169</v>
      </c>
      <c r="B171" s="20" t="s">
        <v>117</v>
      </c>
      <c r="C171" s="19" t="s">
        <v>199</v>
      </c>
      <c r="D171" s="15" t="s">
        <v>435</v>
      </c>
      <c r="E171" s="7">
        <v>2</v>
      </c>
      <c r="F171" s="2" t="s">
        <v>0</v>
      </c>
      <c r="G171" s="3">
        <v>86.69</v>
      </c>
      <c r="H171" s="3">
        <f t="shared" si="6"/>
        <v>60.682999999999993</v>
      </c>
      <c r="I171" s="4">
        <f t="shared" si="7"/>
        <v>173.38</v>
      </c>
      <c r="J171" s="27">
        <f t="shared" si="8"/>
        <v>31.026725226630123</v>
      </c>
    </row>
    <row r="172" spans="1:10" ht="12.75" customHeight="1" x14ac:dyDescent="0.2">
      <c r="A172" s="23">
        <v>170</v>
      </c>
      <c r="B172" s="20" t="s">
        <v>117</v>
      </c>
      <c r="C172" s="19" t="s">
        <v>200</v>
      </c>
      <c r="D172" s="15" t="s">
        <v>436</v>
      </c>
      <c r="E172" s="7">
        <v>5</v>
      </c>
      <c r="F172" s="2" t="s">
        <v>0</v>
      </c>
      <c r="G172" s="3">
        <v>20.34</v>
      </c>
      <c r="H172" s="3">
        <f t="shared" si="6"/>
        <v>14.238</v>
      </c>
      <c r="I172" s="4">
        <f t="shared" si="7"/>
        <v>101.7</v>
      </c>
      <c r="J172" s="27">
        <f t="shared" si="8"/>
        <v>7.279773804471759</v>
      </c>
    </row>
    <row r="173" spans="1:10" ht="12.75" customHeight="1" x14ac:dyDescent="0.2">
      <c r="A173" s="23">
        <v>171</v>
      </c>
      <c r="B173" s="20" t="s">
        <v>117</v>
      </c>
      <c r="C173" s="19" t="s">
        <v>201</v>
      </c>
      <c r="D173" s="15" t="s">
        <v>437</v>
      </c>
      <c r="E173" s="7">
        <v>1</v>
      </c>
      <c r="F173" s="2" t="s">
        <v>0</v>
      </c>
      <c r="G173" s="3">
        <v>18.13</v>
      </c>
      <c r="H173" s="3">
        <f t="shared" si="6"/>
        <v>12.690999999999999</v>
      </c>
      <c r="I173" s="4">
        <f t="shared" si="7"/>
        <v>18.13</v>
      </c>
      <c r="J173" s="27">
        <f t="shared" si="8"/>
        <v>6.4888052642612086</v>
      </c>
    </row>
    <row r="174" spans="1:10" ht="12.75" customHeight="1" x14ac:dyDescent="0.2">
      <c r="A174" s="23">
        <v>172</v>
      </c>
      <c r="B174" s="20" t="s">
        <v>117</v>
      </c>
      <c r="C174" s="19" t="s">
        <v>202</v>
      </c>
      <c r="D174" s="15" t="s">
        <v>438</v>
      </c>
      <c r="E174" s="7">
        <v>3</v>
      </c>
      <c r="F174" s="2" t="s">
        <v>0</v>
      </c>
      <c r="G174" s="3">
        <v>67.149999999999991</v>
      </c>
      <c r="H174" s="3">
        <f t="shared" si="6"/>
        <v>47.004999999999988</v>
      </c>
      <c r="I174" s="4">
        <f t="shared" si="7"/>
        <v>201.45</v>
      </c>
      <c r="J174" s="27">
        <f t="shared" si="8"/>
        <v>24.033274875628244</v>
      </c>
    </row>
    <row r="175" spans="1:10" ht="12.75" customHeight="1" x14ac:dyDescent="0.2">
      <c r="A175" s="23">
        <v>173</v>
      </c>
      <c r="B175" s="18" t="s">
        <v>117</v>
      </c>
      <c r="C175" s="19" t="s">
        <v>203</v>
      </c>
      <c r="D175" s="15" t="s">
        <v>439</v>
      </c>
      <c r="E175" s="7">
        <v>3</v>
      </c>
      <c r="F175" s="2" t="s">
        <v>0</v>
      </c>
      <c r="G175" s="3">
        <v>8.52</v>
      </c>
      <c r="H175" s="3">
        <f t="shared" si="6"/>
        <v>5.9639999999999995</v>
      </c>
      <c r="I175" s="4">
        <f t="shared" si="7"/>
        <v>25.56</v>
      </c>
      <c r="J175" s="27">
        <f t="shared" si="8"/>
        <v>3.049344779454247</v>
      </c>
    </row>
    <row r="176" spans="1:10" ht="12.75" customHeight="1" x14ac:dyDescent="0.2">
      <c r="A176" s="23">
        <v>174</v>
      </c>
      <c r="B176" s="18" t="s">
        <v>117</v>
      </c>
      <c r="C176" s="19" t="s">
        <v>204</v>
      </c>
      <c r="D176" s="15" t="s">
        <v>440</v>
      </c>
      <c r="E176" s="7">
        <v>1</v>
      </c>
      <c r="F176" s="2" t="s">
        <v>0</v>
      </c>
      <c r="G176" s="3">
        <v>6.8</v>
      </c>
      <c r="H176" s="3">
        <f t="shared" ref="H176:H239" si="9">G176*70%</f>
        <v>4.76</v>
      </c>
      <c r="I176" s="4">
        <f t="shared" ref="I176:I239" si="10">E176*G176</f>
        <v>6.8</v>
      </c>
      <c r="J176" s="27">
        <f t="shared" si="8"/>
        <v>2.4337493544940001</v>
      </c>
    </row>
    <row r="177" spans="1:10" ht="12.75" customHeight="1" x14ac:dyDescent="0.2">
      <c r="A177" s="23">
        <v>175</v>
      </c>
      <c r="B177" s="18" t="s">
        <v>117</v>
      </c>
      <c r="C177" s="19" t="s">
        <v>205</v>
      </c>
      <c r="D177" s="15" t="s">
        <v>441</v>
      </c>
      <c r="E177" s="7">
        <v>1</v>
      </c>
      <c r="F177" s="2" t="s">
        <v>0</v>
      </c>
      <c r="G177" s="3">
        <v>20.74</v>
      </c>
      <c r="H177" s="3">
        <f t="shared" si="9"/>
        <v>14.517999999999997</v>
      </c>
      <c r="I177" s="4">
        <f t="shared" si="10"/>
        <v>20.74</v>
      </c>
      <c r="J177" s="27">
        <f t="shared" si="8"/>
        <v>7.4229355312066989</v>
      </c>
    </row>
    <row r="178" spans="1:10" ht="12.75" customHeight="1" x14ac:dyDescent="0.2">
      <c r="A178" s="23">
        <v>176</v>
      </c>
      <c r="B178" s="18" t="s">
        <v>117</v>
      </c>
      <c r="C178" s="19" t="s">
        <v>206</v>
      </c>
      <c r="D178" s="15" t="s">
        <v>442</v>
      </c>
      <c r="E178" s="7">
        <v>2</v>
      </c>
      <c r="F178" s="2" t="s">
        <v>0</v>
      </c>
      <c r="G178" s="3">
        <v>10.96</v>
      </c>
      <c r="H178" s="3">
        <f t="shared" si="9"/>
        <v>7.6719999999999997</v>
      </c>
      <c r="I178" s="4">
        <f t="shared" si="10"/>
        <v>21.92</v>
      </c>
      <c r="J178" s="27">
        <f t="shared" si="8"/>
        <v>3.9226313125373879</v>
      </c>
    </row>
    <row r="179" spans="1:10" ht="12.75" customHeight="1" x14ac:dyDescent="0.2">
      <c r="A179" s="23">
        <v>177</v>
      </c>
      <c r="B179" s="18" t="s">
        <v>117</v>
      </c>
      <c r="C179" s="19" t="s">
        <v>207</v>
      </c>
      <c r="D179" s="15" t="s">
        <v>443</v>
      </c>
      <c r="E179" s="7">
        <v>6</v>
      </c>
      <c r="F179" s="2" t="s">
        <v>0</v>
      </c>
      <c r="G179" s="3">
        <v>20.830000000000002</v>
      </c>
      <c r="H179" s="3">
        <f t="shared" si="9"/>
        <v>14.581</v>
      </c>
      <c r="I179" s="4">
        <f t="shared" si="10"/>
        <v>124.98000000000002</v>
      </c>
      <c r="J179" s="27">
        <f t="shared" si="8"/>
        <v>7.4551469197220612</v>
      </c>
    </row>
    <row r="180" spans="1:10" ht="12.75" customHeight="1" x14ac:dyDescent="0.2">
      <c r="A180" s="23">
        <v>178</v>
      </c>
      <c r="B180" s="18" t="s">
        <v>117</v>
      </c>
      <c r="C180" s="19" t="s">
        <v>208</v>
      </c>
      <c r="D180" s="15" t="s">
        <v>444</v>
      </c>
      <c r="E180" s="7">
        <v>2</v>
      </c>
      <c r="F180" s="2" t="s">
        <v>0</v>
      </c>
      <c r="G180" s="3">
        <v>29.61</v>
      </c>
      <c r="H180" s="3">
        <f t="shared" si="9"/>
        <v>20.726999999999997</v>
      </c>
      <c r="I180" s="4">
        <f t="shared" si="10"/>
        <v>59.22</v>
      </c>
      <c r="J180" s="27">
        <f t="shared" si="8"/>
        <v>10.597546821554019</v>
      </c>
    </row>
    <row r="181" spans="1:10" ht="12.75" customHeight="1" x14ac:dyDescent="0.2">
      <c r="A181" s="23">
        <v>179</v>
      </c>
      <c r="B181" s="18" t="s">
        <v>117</v>
      </c>
      <c r="C181" s="19" t="s">
        <v>209</v>
      </c>
      <c r="D181" s="15" t="s">
        <v>445</v>
      </c>
      <c r="E181" s="7">
        <v>1</v>
      </c>
      <c r="F181" s="2" t="s">
        <v>0</v>
      </c>
      <c r="G181" s="3">
        <v>157.80000000000001</v>
      </c>
      <c r="H181" s="3">
        <f t="shared" si="9"/>
        <v>110.46000000000001</v>
      </c>
      <c r="I181" s="4">
        <f t="shared" si="10"/>
        <v>157.80000000000001</v>
      </c>
      <c r="J181" s="27">
        <f t="shared" si="8"/>
        <v>56.477301196934299</v>
      </c>
    </row>
    <row r="182" spans="1:10" ht="12.75" customHeight="1" x14ac:dyDescent="0.2">
      <c r="A182" s="23">
        <v>180</v>
      </c>
      <c r="B182" s="18" t="s">
        <v>117</v>
      </c>
      <c r="C182" s="19" t="s">
        <v>210</v>
      </c>
      <c r="D182" s="15" t="s">
        <v>446</v>
      </c>
      <c r="E182" s="7">
        <v>4</v>
      </c>
      <c r="F182" s="2" t="s">
        <v>0</v>
      </c>
      <c r="G182" s="3">
        <v>3.11</v>
      </c>
      <c r="H182" s="3">
        <f t="shared" si="9"/>
        <v>2.1769999999999996</v>
      </c>
      <c r="I182" s="4">
        <f t="shared" si="10"/>
        <v>12.44</v>
      </c>
      <c r="J182" s="27">
        <f t="shared" si="8"/>
        <v>1.1130824253641676</v>
      </c>
    </row>
    <row r="183" spans="1:10" ht="12.75" customHeight="1" x14ac:dyDescent="0.2">
      <c r="A183" s="23">
        <v>181</v>
      </c>
      <c r="B183" s="20" t="s">
        <v>117</v>
      </c>
      <c r="C183" s="19" t="s">
        <v>211</v>
      </c>
      <c r="D183" s="15" t="s">
        <v>447</v>
      </c>
      <c r="E183" s="7">
        <v>1</v>
      </c>
      <c r="F183" s="2" t="s">
        <v>0</v>
      </c>
      <c r="G183" s="3">
        <v>243.31</v>
      </c>
      <c r="H183" s="3">
        <f t="shared" si="9"/>
        <v>170.31699999999998</v>
      </c>
      <c r="I183" s="4">
        <f t="shared" si="10"/>
        <v>243.31</v>
      </c>
      <c r="J183" s="27">
        <f t="shared" si="8"/>
        <v>87.081699329696335</v>
      </c>
    </row>
    <row r="184" spans="1:10" ht="12.75" customHeight="1" x14ac:dyDescent="0.2">
      <c r="A184" s="23">
        <v>182</v>
      </c>
      <c r="B184" s="20" t="s">
        <v>117</v>
      </c>
      <c r="C184" s="19" t="s">
        <v>212</v>
      </c>
      <c r="D184" s="15" t="s">
        <v>448</v>
      </c>
      <c r="E184" s="7">
        <v>4</v>
      </c>
      <c r="F184" s="2" t="s">
        <v>0</v>
      </c>
      <c r="G184" s="3">
        <v>147.4</v>
      </c>
      <c r="H184" s="3">
        <f t="shared" si="9"/>
        <v>103.17999999999999</v>
      </c>
      <c r="I184" s="4">
        <f t="shared" si="10"/>
        <v>589.6</v>
      </c>
      <c r="J184" s="27">
        <f t="shared" si="8"/>
        <v>52.755096301825823</v>
      </c>
    </row>
    <row r="185" spans="1:10" ht="12.75" customHeight="1" x14ac:dyDescent="0.2">
      <c r="A185" s="23">
        <v>183</v>
      </c>
      <c r="B185" s="20" t="s">
        <v>117</v>
      </c>
      <c r="C185" s="19" t="s">
        <v>213</v>
      </c>
      <c r="D185" s="15" t="s">
        <v>449</v>
      </c>
      <c r="E185" s="7">
        <v>2</v>
      </c>
      <c r="F185" s="2" t="s">
        <v>0</v>
      </c>
      <c r="G185" s="3">
        <v>372.13</v>
      </c>
      <c r="H185" s="3">
        <f t="shared" si="9"/>
        <v>260.49099999999999</v>
      </c>
      <c r="I185" s="4">
        <f t="shared" si="10"/>
        <v>744.26</v>
      </c>
      <c r="J185" s="27">
        <f t="shared" si="8"/>
        <v>133.18693342468416</v>
      </c>
    </row>
    <row r="186" spans="1:10" ht="12.75" customHeight="1" x14ac:dyDescent="0.2">
      <c r="A186" s="23">
        <v>184</v>
      </c>
      <c r="B186" s="20" t="s">
        <v>117</v>
      </c>
      <c r="C186" s="19" t="s">
        <v>214</v>
      </c>
      <c r="D186" s="15" t="s">
        <v>450</v>
      </c>
      <c r="E186" s="7">
        <v>4</v>
      </c>
      <c r="F186" s="2" t="s">
        <v>0</v>
      </c>
      <c r="G186" s="3">
        <v>28.6</v>
      </c>
      <c r="H186" s="3">
        <f t="shared" si="9"/>
        <v>20.02</v>
      </c>
      <c r="I186" s="4">
        <f t="shared" si="10"/>
        <v>114.4</v>
      </c>
      <c r="J186" s="27">
        <f t="shared" si="8"/>
        <v>10.236063461548294</v>
      </c>
    </row>
    <row r="187" spans="1:10" ht="12.75" customHeight="1" x14ac:dyDescent="0.2">
      <c r="A187" s="23">
        <v>185</v>
      </c>
      <c r="B187" s="18" t="s">
        <v>117</v>
      </c>
      <c r="C187" s="19" t="s">
        <v>215</v>
      </c>
      <c r="D187" s="15" t="s">
        <v>451</v>
      </c>
      <c r="E187" s="7">
        <v>16</v>
      </c>
      <c r="F187" s="2" t="s">
        <v>0</v>
      </c>
      <c r="G187" s="3">
        <v>20.87</v>
      </c>
      <c r="H187" s="3">
        <f t="shared" si="9"/>
        <v>14.609</v>
      </c>
      <c r="I187" s="4">
        <f t="shared" si="10"/>
        <v>333.92</v>
      </c>
      <c r="J187" s="27">
        <f t="shared" si="8"/>
        <v>7.4694630923955563</v>
      </c>
    </row>
    <row r="188" spans="1:10" ht="12.75" customHeight="1" x14ac:dyDescent="0.2">
      <c r="A188" s="23">
        <v>186</v>
      </c>
      <c r="B188" s="18" t="s">
        <v>117</v>
      </c>
      <c r="C188" s="19" t="s">
        <v>216</v>
      </c>
      <c r="D188" s="15" t="s">
        <v>452</v>
      </c>
      <c r="E188" s="7">
        <v>5</v>
      </c>
      <c r="F188" s="2" t="s">
        <v>0</v>
      </c>
      <c r="G188" s="3">
        <v>28.130000000000003</v>
      </c>
      <c r="H188" s="3">
        <f t="shared" si="9"/>
        <v>19.690999999999999</v>
      </c>
      <c r="I188" s="4">
        <f t="shared" si="10"/>
        <v>140.65</v>
      </c>
      <c r="J188" s="27">
        <f t="shared" si="8"/>
        <v>10.067848432634738</v>
      </c>
    </row>
    <row r="189" spans="1:10" ht="12.75" customHeight="1" x14ac:dyDescent="0.2">
      <c r="A189" s="23">
        <v>187</v>
      </c>
      <c r="B189" s="18" t="s">
        <v>117</v>
      </c>
      <c r="C189" s="19" t="s">
        <v>217</v>
      </c>
      <c r="D189" s="15" t="s">
        <v>453</v>
      </c>
      <c r="E189" s="7">
        <v>2</v>
      </c>
      <c r="F189" s="2" t="s">
        <v>0</v>
      </c>
      <c r="G189" s="3">
        <v>1.34</v>
      </c>
      <c r="H189" s="3">
        <f t="shared" si="9"/>
        <v>0.93799999999999994</v>
      </c>
      <c r="I189" s="4">
        <f t="shared" si="10"/>
        <v>2.68</v>
      </c>
      <c r="J189" s="27">
        <f t="shared" si="8"/>
        <v>0.47959178456205293</v>
      </c>
    </row>
    <row r="190" spans="1:10" ht="12.75" customHeight="1" x14ac:dyDescent="0.2">
      <c r="A190" s="23">
        <v>188</v>
      </c>
      <c r="B190" s="18" t="s">
        <v>117</v>
      </c>
      <c r="C190" s="19" t="s">
        <v>218</v>
      </c>
      <c r="D190" s="15" t="s">
        <v>454</v>
      </c>
      <c r="E190" s="7">
        <v>1</v>
      </c>
      <c r="F190" s="2" t="s">
        <v>0</v>
      </c>
      <c r="G190" s="3">
        <v>2.67</v>
      </c>
      <c r="H190" s="3">
        <f t="shared" si="9"/>
        <v>1.8689999999999998</v>
      </c>
      <c r="I190" s="4">
        <f t="shared" si="10"/>
        <v>2.67</v>
      </c>
      <c r="J190" s="27">
        <f t="shared" si="8"/>
        <v>0.9556045259557322</v>
      </c>
    </row>
    <row r="191" spans="1:10" ht="12.75" customHeight="1" x14ac:dyDescent="0.2">
      <c r="A191" s="23">
        <v>189</v>
      </c>
      <c r="B191" s="18" t="s">
        <v>117</v>
      </c>
      <c r="C191" s="19" t="s">
        <v>219</v>
      </c>
      <c r="D191" s="15" t="s">
        <v>455</v>
      </c>
      <c r="E191" s="7">
        <v>2</v>
      </c>
      <c r="F191" s="2" t="s">
        <v>0</v>
      </c>
      <c r="G191" s="3">
        <v>2.8</v>
      </c>
      <c r="H191" s="3">
        <f t="shared" si="9"/>
        <v>1.9599999999999997</v>
      </c>
      <c r="I191" s="4">
        <f t="shared" si="10"/>
        <v>5.6</v>
      </c>
      <c r="J191" s="27">
        <f t="shared" si="8"/>
        <v>1.002132087144588</v>
      </c>
    </row>
    <row r="192" spans="1:10" ht="12.75" customHeight="1" x14ac:dyDescent="0.2">
      <c r="A192" s="23">
        <v>190</v>
      </c>
      <c r="B192" s="18" t="s">
        <v>117</v>
      </c>
      <c r="C192" s="19" t="s">
        <v>220</v>
      </c>
      <c r="D192" s="15" t="s">
        <v>456</v>
      </c>
      <c r="E192" s="7">
        <v>2</v>
      </c>
      <c r="F192" s="2" t="s">
        <v>0</v>
      </c>
      <c r="G192" s="3">
        <v>2.29</v>
      </c>
      <c r="H192" s="3">
        <f t="shared" si="9"/>
        <v>1.603</v>
      </c>
      <c r="I192" s="4">
        <f t="shared" si="10"/>
        <v>4.58</v>
      </c>
      <c r="J192" s="27">
        <f t="shared" si="8"/>
        <v>0.81960088555753829</v>
      </c>
    </row>
    <row r="193" spans="1:10" ht="12.75" customHeight="1" x14ac:dyDescent="0.2">
      <c r="A193" s="23">
        <v>191</v>
      </c>
      <c r="B193" s="18" t="s">
        <v>117</v>
      </c>
      <c r="C193" s="19" t="s">
        <v>221</v>
      </c>
      <c r="D193" s="15" t="s">
        <v>457</v>
      </c>
      <c r="E193" s="7">
        <v>2</v>
      </c>
      <c r="F193" s="2" t="s">
        <v>0</v>
      </c>
      <c r="G193" s="3">
        <v>3.14</v>
      </c>
      <c r="H193" s="3">
        <f t="shared" si="9"/>
        <v>2.198</v>
      </c>
      <c r="I193" s="4">
        <f t="shared" si="10"/>
        <v>6.28</v>
      </c>
      <c r="J193" s="27">
        <f t="shared" si="8"/>
        <v>1.1238195548692882</v>
      </c>
    </row>
    <row r="194" spans="1:10" ht="12.75" customHeight="1" x14ac:dyDescent="0.2">
      <c r="A194" s="23">
        <v>192</v>
      </c>
      <c r="B194" s="18" t="s">
        <v>117</v>
      </c>
      <c r="C194" s="19" t="s">
        <v>222</v>
      </c>
      <c r="D194" s="15" t="s">
        <v>458</v>
      </c>
      <c r="E194" s="7">
        <v>3</v>
      </c>
      <c r="F194" s="2" t="s">
        <v>0</v>
      </c>
      <c r="G194" s="3">
        <v>2.39</v>
      </c>
      <c r="H194" s="3">
        <f t="shared" si="9"/>
        <v>1.673</v>
      </c>
      <c r="I194" s="4">
        <f t="shared" si="10"/>
        <v>7.17</v>
      </c>
      <c r="J194" s="27">
        <f t="shared" ref="J194:J257" si="11">H194/1.95583</f>
        <v>0.8553913172412736</v>
      </c>
    </row>
    <row r="195" spans="1:10" ht="12.75" customHeight="1" x14ac:dyDescent="0.2">
      <c r="A195" s="23">
        <v>193</v>
      </c>
      <c r="B195" s="20" t="s">
        <v>117</v>
      </c>
      <c r="C195" s="19" t="s">
        <v>223</v>
      </c>
      <c r="D195" s="15" t="s">
        <v>459</v>
      </c>
      <c r="E195" s="7">
        <v>1</v>
      </c>
      <c r="F195" s="2" t="s">
        <v>0</v>
      </c>
      <c r="G195" s="3">
        <v>27.17</v>
      </c>
      <c r="H195" s="3">
        <f t="shared" si="9"/>
        <v>19.018999999999998</v>
      </c>
      <c r="I195" s="4">
        <f t="shared" si="10"/>
        <v>27.17</v>
      </c>
      <c r="J195" s="27">
        <f t="shared" si="11"/>
        <v>9.7242602884708784</v>
      </c>
    </row>
    <row r="196" spans="1:10" ht="12.75" customHeight="1" x14ac:dyDescent="0.2">
      <c r="A196" s="23">
        <v>194</v>
      </c>
      <c r="B196" s="20" t="s">
        <v>117</v>
      </c>
      <c r="C196" s="19" t="s">
        <v>224</v>
      </c>
      <c r="D196" s="15" t="s">
        <v>460</v>
      </c>
      <c r="E196" s="7">
        <v>2</v>
      </c>
      <c r="F196" s="2" t="s">
        <v>0</v>
      </c>
      <c r="G196" s="3">
        <v>17.66</v>
      </c>
      <c r="H196" s="3">
        <f t="shared" si="9"/>
        <v>12.362</v>
      </c>
      <c r="I196" s="4">
        <f t="shared" si="10"/>
        <v>35.32</v>
      </c>
      <c r="J196" s="27">
        <f t="shared" si="11"/>
        <v>6.3205902353476535</v>
      </c>
    </row>
    <row r="197" spans="1:10" ht="12.75" customHeight="1" x14ac:dyDescent="0.2">
      <c r="A197" s="23">
        <v>195</v>
      </c>
      <c r="B197" s="20" t="s">
        <v>117</v>
      </c>
      <c r="C197" s="19" t="s">
        <v>225</v>
      </c>
      <c r="D197" s="15" t="s">
        <v>461</v>
      </c>
      <c r="E197" s="7">
        <v>3</v>
      </c>
      <c r="F197" s="2" t="s">
        <v>0</v>
      </c>
      <c r="G197" s="3">
        <v>112.75999999999999</v>
      </c>
      <c r="H197" s="3">
        <f t="shared" si="9"/>
        <v>78.931999999999988</v>
      </c>
      <c r="I197" s="4">
        <f t="shared" si="10"/>
        <v>338.28</v>
      </c>
      <c r="J197" s="27">
        <f t="shared" si="11"/>
        <v>40.357290766579915</v>
      </c>
    </row>
    <row r="198" spans="1:10" ht="12.75" customHeight="1" x14ac:dyDescent="0.2">
      <c r="A198" s="23">
        <v>196</v>
      </c>
      <c r="B198" s="20" t="s">
        <v>117</v>
      </c>
      <c r="C198" s="19" t="s">
        <v>226</v>
      </c>
      <c r="D198" s="15" t="s">
        <v>462</v>
      </c>
      <c r="E198" s="7">
        <v>4</v>
      </c>
      <c r="F198" s="2" t="s">
        <v>0</v>
      </c>
      <c r="G198" s="3">
        <v>14</v>
      </c>
      <c r="H198" s="3">
        <f t="shared" si="9"/>
        <v>9.7999999999999989</v>
      </c>
      <c r="I198" s="4">
        <f t="shared" si="10"/>
        <v>56</v>
      </c>
      <c r="J198" s="27">
        <f t="shared" si="11"/>
        <v>5.010660435722941</v>
      </c>
    </row>
    <row r="199" spans="1:10" ht="25.5" customHeight="1" x14ac:dyDescent="0.2">
      <c r="A199" s="23">
        <v>197</v>
      </c>
      <c r="B199" s="18" t="s">
        <v>117</v>
      </c>
      <c r="C199" s="19" t="s">
        <v>227</v>
      </c>
      <c r="D199" s="15" t="s">
        <v>463</v>
      </c>
      <c r="E199" s="7">
        <v>1</v>
      </c>
      <c r="F199" s="2" t="s">
        <v>0</v>
      </c>
      <c r="G199" s="3">
        <v>1398.4</v>
      </c>
      <c r="H199" s="3">
        <f t="shared" si="9"/>
        <v>978.88</v>
      </c>
      <c r="I199" s="4">
        <f t="shared" si="10"/>
        <v>1398.4</v>
      </c>
      <c r="J199" s="27">
        <f t="shared" si="11"/>
        <v>500.49339666535434</v>
      </c>
    </row>
    <row r="200" spans="1:10" ht="26.25" customHeight="1" x14ac:dyDescent="0.2">
      <c r="A200" s="23">
        <v>198</v>
      </c>
      <c r="B200" s="18" t="s">
        <v>117</v>
      </c>
      <c r="C200" s="19">
        <v>20009951</v>
      </c>
      <c r="D200" s="15" t="s">
        <v>464</v>
      </c>
      <c r="E200" s="7">
        <v>1</v>
      </c>
      <c r="F200" s="2" t="s">
        <v>0</v>
      </c>
      <c r="G200" s="3">
        <v>690.59</v>
      </c>
      <c r="H200" s="3">
        <f t="shared" si="9"/>
        <v>483.41300000000001</v>
      </c>
      <c r="I200" s="4">
        <f t="shared" si="10"/>
        <v>690.59</v>
      </c>
      <c r="J200" s="27">
        <f t="shared" si="11"/>
        <v>247.16514216470759</v>
      </c>
    </row>
    <row r="201" spans="1:10" ht="12.75" customHeight="1" x14ac:dyDescent="0.2">
      <c r="A201" s="23">
        <v>199</v>
      </c>
      <c r="B201" s="18" t="s">
        <v>117</v>
      </c>
      <c r="C201" s="19" t="s">
        <v>228</v>
      </c>
      <c r="D201" s="15" t="s">
        <v>465</v>
      </c>
      <c r="E201" s="7">
        <v>4</v>
      </c>
      <c r="F201" s="2" t="s">
        <v>0</v>
      </c>
      <c r="G201" s="3">
        <v>39.03</v>
      </c>
      <c r="H201" s="3">
        <f t="shared" si="9"/>
        <v>27.320999999999998</v>
      </c>
      <c r="I201" s="4">
        <f t="shared" si="10"/>
        <v>156.12</v>
      </c>
      <c r="J201" s="27">
        <f t="shared" si="11"/>
        <v>13.969005486161885</v>
      </c>
    </row>
    <row r="202" spans="1:10" ht="12.75" customHeight="1" x14ac:dyDescent="0.2">
      <c r="A202" s="23">
        <v>200</v>
      </c>
      <c r="B202" s="18" t="s">
        <v>117</v>
      </c>
      <c r="C202" s="19" t="s">
        <v>229</v>
      </c>
      <c r="D202" s="15" t="s">
        <v>466</v>
      </c>
      <c r="E202" s="7">
        <v>2</v>
      </c>
      <c r="F202" s="2" t="s">
        <v>0</v>
      </c>
      <c r="G202" s="3">
        <v>606.08000000000004</v>
      </c>
      <c r="H202" s="3">
        <f t="shared" si="9"/>
        <v>424.25600000000003</v>
      </c>
      <c r="I202" s="4">
        <f t="shared" si="10"/>
        <v>1212.1600000000001</v>
      </c>
      <c r="J202" s="27">
        <f t="shared" si="11"/>
        <v>216.91864834878288</v>
      </c>
    </row>
    <row r="203" spans="1:10" ht="12.75" customHeight="1" x14ac:dyDescent="0.2">
      <c r="A203" s="23">
        <v>201</v>
      </c>
      <c r="B203" s="18" t="s">
        <v>117</v>
      </c>
      <c r="C203" s="19" t="s">
        <v>230</v>
      </c>
      <c r="D203" s="15" t="s">
        <v>467</v>
      </c>
      <c r="E203" s="7">
        <v>2</v>
      </c>
      <c r="F203" s="2" t="s">
        <v>0</v>
      </c>
      <c r="G203" s="3">
        <v>89.18</v>
      </c>
      <c r="H203" s="3">
        <f t="shared" si="9"/>
        <v>62.426000000000002</v>
      </c>
      <c r="I203" s="4">
        <f t="shared" si="10"/>
        <v>178.36</v>
      </c>
      <c r="J203" s="27">
        <f t="shared" si="11"/>
        <v>31.917906975555137</v>
      </c>
    </row>
    <row r="204" spans="1:10" ht="12.75" customHeight="1" x14ac:dyDescent="0.2">
      <c r="A204" s="23">
        <v>202</v>
      </c>
      <c r="B204" s="18" t="s">
        <v>117</v>
      </c>
      <c r="C204" s="19" t="s">
        <v>231</v>
      </c>
      <c r="D204" s="15" t="s">
        <v>468</v>
      </c>
      <c r="E204" s="7">
        <v>1</v>
      </c>
      <c r="F204" s="2" t="s">
        <v>0</v>
      </c>
      <c r="G204" s="3">
        <v>283.79000000000002</v>
      </c>
      <c r="H204" s="3">
        <f t="shared" si="9"/>
        <v>198.65299999999999</v>
      </c>
      <c r="I204" s="4">
        <f t="shared" si="10"/>
        <v>283.79000000000002</v>
      </c>
      <c r="J204" s="27">
        <f t="shared" si="11"/>
        <v>101.56966607527239</v>
      </c>
    </row>
    <row r="205" spans="1:10" ht="12.75" customHeight="1" x14ac:dyDescent="0.2">
      <c r="A205" s="23">
        <v>203</v>
      </c>
      <c r="B205" s="18" t="s">
        <v>117</v>
      </c>
      <c r="C205" s="19" t="s">
        <v>232</v>
      </c>
      <c r="D205" s="15" t="s">
        <v>469</v>
      </c>
      <c r="E205" s="7">
        <v>1</v>
      </c>
      <c r="F205" s="2" t="s">
        <v>0</v>
      </c>
      <c r="G205" s="3">
        <v>156.99</v>
      </c>
      <c r="H205" s="3">
        <f t="shared" si="9"/>
        <v>109.893</v>
      </c>
      <c r="I205" s="4">
        <f t="shared" si="10"/>
        <v>156.99</v>
      </c>
      <c r="J205" s="27">
        <f t="shared" si="11"/>
        <v>56.187398700296036</v>
      </c>
    </row>
    <row r="206" spans="1:10" ht="12.75" customHeight="1" x14ac:dyDescent="0.2">
      <c r="A206" s="23">
        <v>204</v>
      </c>
      <c r="B206" s="18" t="s">
        <v>117</v>
      </c>
      <c r="C206" s="19" t="s">
        <v>233</v>
      </c>
      <c r="D206" s="15" t="s">
        <v>470</v>
      </c>
      <c r="E206" s="7">
        <v>1</v>
      </c>
      <c r="F206" s="2" t="s">
        <v>0</v>
      </c>
      <c r="G206" s="3">
        <v>26.73</v>
      </c>
      <c r="H206" s="3">
        <f t="shared" si="9"/>
        <v>18.710999999999999</v>
      </c>
      <c r="I206" s="4">
        <f t="shared" si="10"/>
        <v>26.73</v>
      </c>
      <c r="J206" s="27">
        <f t="shared" si="11"/>
        <v>9.5667823890624444</v>
      </c>
    </row>
    <row r="207" spans="1:10" ht="12.75" customHeight="1" x14ac:dyDescent="0.2">
      <c r="A207" s="23">
        <v>205</v>
      </c>
      <c r="B207" s="20" t="s">
        <v>117</v>
      </c>
      <c r="C207" s="19" t="s">
        <v>234</v>
      </c>
      <c r="D207" s="15" t="s">
        <v>471</v>
      </c>
      <c r="E207" s="7">
        <v>1</v>
      </c>
      <c r="F207" s="2" t="s">
        <v>0</v>
      </c>
      <c r="G207" s="3">
        <v>200.09</v>
      </c>
      <c r="H207" s="3">
        <f t="shared" si="9"/>
        <v>140.06299999999999</v>
      </c>
      <c r="I207" s="4">
        <f t="shared" si="10"/>
        <v>200.09</v>
      </c>
      <c r="J207" s="27">
        <f t="shared" si="11"/>
        <v>71.613074755985949</v>
      </c>
    </row>
    <row r="208" spans="1:10" ht="12.75" customHeight="1" x14ac:dyDescent="0.2">
      <c r="A208" s="23">
        <v>206</v>
      </c>
      <c r="B208" s="20" t="s">
        <v>117</v>
      </c>
      <c r="C208" s="19" t="s">
        <v>235</v>
      </c>
      <c r="D208" s="15" t="s">
        <v>472</v>
      </c>
      <c r="E208" s="7">
        <v>4</v>
      </c>
      <c r="F208" s="2" t="s">
        <v>0</v>
      </c>
      <c r="G208" s="3">
        <v>11.58</v>
      </c>
      <c r="H208" s="3">
        <f t="shared" si="9"/>
        <v>8.1059999999999999</v>
      </c>
      <c r="I208" s="4">
        <f t="shared" si="10"/>
        <v>46.32</v>
      </c>
      <c r="J208" s="27">
        <f t="shared" si="11"/>
        <v>4.1445319889765475</v>
      </c>
    </row>
    <row r="209" spans="1:10" ht="12.75" customHeight="1" x14ac:dyDescent="0.2">
      <c r="A209" s="23">
        <v>207</v>
      </c>
      <c r="B209" s="20" t="s">
        <v>117</v>
      </c>
      <c r="C209" s="19">
        <v>20009966</v>
      </c>
      <c r="D209" s="15" t="s">
        <v>473</v>
      </c>
      <c r="E209" s="7">
        <v>4</v>
      </c>
      <c r="F209" s="2" t="s">
        <v>0</v>
      </c>
      <c r="G209" s="3">
        <v>5.82</v>
      </c>
      <c r="H209" s="3">
        <f t="shared" si="9"/>
        <v>4.0739999999999998</v>
      </c>
      <c r="I209" s="4">
        <f t="shared" si="10"/>
        <v>23.28</v>
      </c>
      <c r="J209" s="27">
        <f t="shared" si="11"/>
        <v>2.0830031239933939</v>
      </c>
    </row>
    <row r="210" spans="1:10" ht="12.75" customHeight="1" x14ac:dyDescent="0.2">
      <c r="A210" s="23">
        <v>208</v>
      </c>
      <c r="B210" s="20" t="s">
        <v>117</v>
      </c>
      <c r="C210" s="19" t="s">
        <v>236</v>
      </c>
      <c r="D210" s="15" t="s">
        <v>474</v>
      </c>
      <c r="E210" s="7">
        <v>1</v>
      </c>
      <c r="F210" s="2" t="s">
        <v>0</v>
      </c>
      <c r="G210" s="3">
        <v>2.44</v>
      </c>
      <c r="H210" s="3">
        <f t="shared" si="9"/>
        <v>1.708</v>
      </c>
      <c r="I210" s="4">
        <f t="shared" si="10"/>
        <v>2.44</v>
      </c>
      <c r="J210" s="27">
        <f t="shared" si="11"/>
        <v>0.87328653308314119</v>
      </c>
    </row>
    <row r="211" spans="1:10" ht="12.75" customHeight="1" x14ac:dyDescent="0.2">
      <c r="A211" s="23">
        <v>209</v>
      </c>
      <c r="B211" s="18" t="s">
        <v>117</v>
      </c>
      <c r="C211" s="19" t="s">
        <v>237</v>
      </c>
      <c r="D211" s="15" t="s">
        <v>475</v>
      </c>
      <c r="E211" s="7">
        <v>2</v>
      </c>
      <c r="F211" s="2" t="s">
        <v>0</v>
      </c>
      <c r="G211" s="3">
        <v>10.92</v>
      </c>
      <c r="H211" s="3">
        <f t="shared" si="9"/>
        <v>7.6439999999999992</v>
      </c>
      <c r="I211" s="4">
        <f t="shared" si="10"/>
        <v>21.84</v>
      </c>
      <c r="J211" s="27">
        <f t="shared" si="11"/>
        <v>3.9083151398638938</v>
      </c>
    </row>
    <row r="212" spans="1:10" ht="12.75" customHeight="1" x14ac:dyDescent="0.2">
      <c r="A212" s="23">
        <v>210</v>
      </c>
      <c r="B212" s="18" t="s">
        <v>117</v>
      </c>
      <c r="C212" s="19" t="s">
        <v>238</v>
      </c>
      <c r="D212" s="15" t="s">
        <v>476</v>
      </c>
      <c r="E212" s="7">
        <v>1</v>
      </c>
      <c r="F212" s="2" t="s">
        <v>0</v>
      </c>
      <c r="G212" s="3">
        <v>154.15</v>
      </c>
      <c r="H212" s="3">
        <f t="shared" si="9"/>
        <v>107.905</v>
      </c>
      <c r="I212" s="4">
        <f t="shared" si="10"/>
        <v>154.15</v>
      </c>
      <c r="J212" s="27">
        <f t="shared" si="11"/>
        <v>55.170950440477959</v>
      </c>
    </row>
    <row r="213" spans="1:10" ht="12.75" customHeight="1" x14ac:dyDescent="0.2">
      <c r="A213" s="23">
        <v>211</v>
      </c>
      <c r="B213" s="18" t="s">
        <v>117</v>
      </c>
      <c r="C213" s="19" t="s">
        <v>239</v>
      </c>
      <c r="D213" s="15" t="s">
        <v>477</v>
      </c>
      <c r="E213" s="7">
        <v>6</v>
      </c>
      <c r="F213" s="2" t="s">
        <v>0</v>
      </c>
      <c r="G213" s="3">
        <v>146.06</v>
      </c>
      <c r="H213" s="3">
        <f t="shared" si="9"/>
        <v>102.24199999999999</v>
      </c>
      <c r="I213" s="4">
        <f t="shared" si="10"/>
        <v>876.36</v>
      </c>
      <c r="J213" s="27">
        <f t="shared" si="11"/>
        <v>52.275504517263769</v>
      </c>
    </row>
    <row r="214" spans="1:10" ht="12.75" customHeight="1" x14ac:dyDescent="0.2">
      <c r="A214" s="23">
        <v>212</v>
      </c>
      <c r="B214" s="18" t="s">
        <v>117</v>
      </c>
      <c r="C214" s="19" t="s">
        <v>240</v>
      </c>
      <c r="D214" s="15" t="s">
        <v>478</v>
      </c>
      <c r="E214" s="7">
        <v>2</v>
      </c>
      <c r="F214" s="2" t="s">
        <v>0</v>
      </c>
      <c r="G214" s="3">
        <v>168.95</v>
      </c>
      <c r="H214" s="3">
        <f t="shared" si="9"/>
        <v>118.26499999999999</v>
      </c>
      <c r="I214" s="4">
        <f t="shared" si="10"/>
        <v>337.9</v>
      </c>
      <c r="J214" s="27">
        <f t="shared" si="11"/>
        <v>60.467934329670776</v>
      </c>
    </row>
    <row r="215" spans="1:10" ht="12.75" customHeight="1" x14ac:dyDescent="0.2">
      <c r="A215" s="23">
        <v>213</v>
      </c>
      <c r="B215" s="18" t="s">
        <v>117</v>
      </c>
      <c r="C215" s="19" t="s">
        <v>241</v>
      </c>
      <c r="D215" s="15" t="s">
        <v>479</v>
      </c>
      <c r="E215" s="7">
        <v>24</v>
      </c>
      <c r="F215" s="2" t="s">
        <v>0</v>
      </c>
      <c r="G215" s="3">
        <v>47.43</v>
      </c>
      <c r="H215" s="3">
        <f t="shared" si="9"/>
        <v>33.201000000000001</v>
      </c>
      <c r="I215" s="4">
        <f t="shared" si="10"/>
        <v>1138.32</v>
      </c>
      <c r="J215" s="27">
        <f t="shared" si="11"/>
        <v>16.975401747595651</v>
      </c>
    </row>
    <row r="216" spans="1:10" ht="12.75" customHeight="1" x14ac:dyDescent="0.2">
      <c r="A216" s="23">
        <v>214</v>
      </c>
      <c r="B216" s="18" t="s">
        <v>117</v>
      </c>
      <c r="C216" s="19" t="s">
        <v>242</v>
      </c>
      <c r="D216" s="15" t="s">
        <v>480</v>
      </c>
      <c r="E216" s="7">
        <v>20</v>
      </c>
      <c r="F216" s="2" t="s">
        <v>0</v>
      </c>
      <c r="G216" s="3">
        <v>36.230000000000004</v>
      </c>
      <c r="H216" s="3">
        <f t="shared" si="9"/>
        <v>25.361000000000001</v>
      </c>
      <c r="I216" s="4">
        <f t="shared" si="10"/>
        <v>724.60000000000014</v>
      </c>
      <c r="J216" s="27">
        <f t="shared" si="11"/>
        <v>12.966873399017297</v>
      </c>
    </row>
    <row r="217" spans="1:10" ht="12.75" customHeight="1" x14ac:dyDescent="0.2">
      <c r="A217" s="23">
        <v>215</v>
      </c>
      <c r="B217" s="18" t="s">
        <v>117</v>
      </c>
      <c r="C217" s="19" t="s">
        <v>243</v>
      </c>
      <c r="D217" s="15" t="s">
        <v>481</v>
      </c>
      <c r="E217" s="7">
        <v>20</v>
      </c>
      <c r="F217" s="2" t="s">
        <v>0</v>
      </c>
      <c r="G217" s="3">
        <v>28.18</v>
      </c>
      <c r="H217" s="3">
        <f t="shared" si="9"/>
        <v>19.725999999999999</v>
      </c>
      <c r="I217" s="4">
        <f t="shared" si="10"/>
        <v>563.6</v>
      </c>
      <c r="J217" s="27">
        <f t="shared" si="11"/>
        <v>10.085743648476605</v>
      </c>
    </row>
    <row r="218" spans="1:10" ht="12.75" customHeight="1" x14ac:dyDescent="0.2">
      <c r="A218" s="23">
        <v>216</v>
      </c>
      <c r="B218" s="18" t="s">
        <v>117</v>
      </c>
      <c r="C218" s="19" t="s">
        <v>244</v>
      </c>
      <c r="D218" s="15" t="s">
        <v>482</v>
      </c>
      <c r="E218" s="7">
        <v>2</v>
      </c>
      <c r="F218" s="2" t="s">
        <v>0</v>
      </c>
      <c r="G218" s="3">
        <v>17.71</v>
      </c>
      <c r="H218" s="3">
        <f t="shared" si="9"/>
        <v>12.397</v>
      </c>
      <c r="I218" s="4">
        <f t="shared" si="10"/>
        <v>35.42</v>
      </c>
      <c r="J218" s="27">
        <f t="shared" si="11"/>
        <v>6.3384854511895208</v>
      </c>
    </row>
    <row r="219" spans="1:10" ht="12.75" customHeight="1" x14ac:dyDescent="0.2">
      <c r="A219" s="23">
        <v>217</v>
      </c>
      <c r="B219" s="20" t="s">
        <v>117</v>
      </c>
      <c r="C219" s="19" t="s">
        <v>245</v>
      </c>
      <c r="D219" s="15" t="s">
        <v>483</v>
      </c>
      <c r="E219" s="7">
        <v>2</v>
      </c>
      <c r="F219" s="2" t="s">
        <v>0</v>
      </c>
      <c r="G219" s="3">
        <v>89.38</v>
      </c>
      <c r="H219" s="3">
        <f t="shared" si="9"/>
        <v>62.565999999999995</v>
      </c>
      <c r="I219" s="4">
        <f t="shared" si="10"/>
        <v>178.76</v>
      </c>
      <c r="J219" s="27">
        <f t="shared" si="11"/>
        <v>31.989487838922603</v>
      </c>
    </row>
    <row r="220" spans="1:10" ht="12.75" customHeight="1" x14ac:dyDescent="0.2">
      <c r="A220" s="23">
        <v>218</v>
      </c>
      <c r="B220" s="20" t="s">
        <v>117</v>
      </c>
      <c r="C220" s="19" t="s">
        <v>246</v>
      </c>
      <c r="D220" s="15" t="s">
        <v>484</v>
      </c>
      <c r="E220" s="7">
        <v>1</v>
      </c>
      <c r="F220" s="2" t="s">
        <v>0</v>
      </c>
      <c r="G220" s="3">
        <v>1263.79</v>
      </c>
      <c r="H220" s="3">
        <f t="shared" si="9"/>
        <v>884.65299999999991</v>
      </c>
      <c r="I220" s="4">
        <f t="shared" si="10"/>
        <v>1263.79</v>
      </c>
      <c r="J220" s="27">
        <f t="shared" si="11"/>
        <v>452.31589657587824</v>
      </c>
    </row>
    <row r="221" spans="1:10" ht="12.75" customHeight="1" x14ac:dyDescent="0.2">
      <c r="A221" s="23">
        <v>219</v>
      </c>
      <c r="B221" s="20" t="s">
        <v>117</v>
      </c>
      <c r="C221" s="19" t="s">
        <v>247</v>
      </c>
      <c r="D221" s="15" t="s">
        <v>485</v>
      </c>
      <c r="E221" s="7">
        <v>1</v>
      </c>
      <c r="F221" s="2" t="s">
        <v>0</v>
      </c>
      <c r="G221" s="3">
        <v>321.94</v>
      </c>
      <c r="H221" s="3">
        <f t="shared" si="9"/>
        <v>225.35799999999998</v>
      </c>
      <c r="I221" s="4">
        <f t="shared" si="10"/>
        <v>321.94</v>
      </c>
      <c r="J221" s="27">
        <f t="shared" si="11"/>
        <v>115.2237157626174</v>
      </c>
    </row>
    <row r="222" spans="1:10" ht="12.75" customHeight="1" x14ac:dyDescent="0.2">
      <c r="A222" s="23">
        <v>220</v>
      </c>
      <c r="B222" s="20" t="s">
        <v>117</v>
      </c>
      <c r="C222" s="19" t="s">
        <v>248</v>
      </c>
      <c r="D222" s="15" t="s">
        <v>486</v>
      </c>
      <c r="E222" s="7">
        <v>1</v>
      </c>
      <c r="F222" s="2" t="s">
        <v>0</v>
      </c>
      <c r="G222" s="3">
        <v>16.899999999999999</v>
      </c>
      <c r="H222" s="3">
        <f t="shared" si="9"/>
        <v>11.829999999999998</v>
      </c>
      <c r="I222" s="4">
        <f t="shared" si="10"/>
        <v>16.899999999999999</v>
      </c>
      <c r="J222" s="27">
        <f t="shared" si="11"/>
        <v>6.0485829545512644</v>
      </c>
    </row>
    <row r="223" spans="1:10" ht="12.75" customHeight="1" x14ac:dyDescent="0.2">
      <c r="A223" s="23">
        <v>221</v>
      </c>
      <c r="B223" s="18" t="s">
        <v>117</v>
      </c>
      <c r="C223" s="19" t="s">
        <v>249</v>
      </c>
      <c r="D223" s="15" t="s">
        <v>487</v>
      </c>
      <c r="E223" s="7">
        <v>4</v>
      </c>
      <c r="F223" s="2" t="s">
        <v>0</v>
      </c>
      <c r="G223" s="3">
        <v>23.06</v>
      </c>
      <c r="H223" s="3">
        <f t="shared" si="9"/>
        <v>16.141999999999999</v>
      </c>
      <c r="I223" s="4">
        <f t="shared" si="10"/>
        <v>92.24</v>
      </c>
      <c r="J223" s="27">
        <f t="shared" si="11"/>
        <v>8.2532735462693587</v>
      </c>
    </row>
    <row r="224" spans="1:10" ht="12.75" customHeight="1" x14ac:dyDescent="0.2">
      <c r="A224" s="23">
        <v>222</v>
      </c>
      <c r="B224" s="18" t="s">
        <v>117</v>
      </c>
      <c r="C224" s="19">
        <v>20009998</v>
      </c>
      <c r="D224" s="15" t="s">
        <v>488</v>
      </c>
      <c r="E224" s="7">
        <v>5</v>
      </c>
      <c r="F224" s="2" t="s">
        <v>0</v>
      </c>
      <c r="G224" s="3">
        <v>183.34</v>
      </c>
      <c r="H224" s="3">
        <f t="shared" si="9"/>
        <v>128.33799999999999</v>
      </c>
      <c r="I224" s="4">
        <f t="shared" si="10"/>
        <v>916.7</v>
      </c>
      <c r="J224" s="27">
        <f t="shared" si="11"/>
        <v>65.618177448960282</v>
      </c>
    </row>
    <row r="225" spans="1:10" ht="12.75" customHeight="1" x14ac:dyDescent="0.2">
      <c r="A225" s="23">
        <v>223</v>
      </c>
      <c r="B225" s="18" t="s">
        <v>117</v>
      </c>
      <c r="C225" s="19" t="s">
        <v>250</v>
      </c>
      <c r="D225" s="15" t="s">
        <v>489</v>
      </c>
      <c r="E225" s="7">
        <v>1</v>
      </c>
      <c r="F225" s="2" t="s">
        <v>0</v>
      </c>
      <c r="G225" s="3">
        <v>402.49</v>
      </c>
      <c r="H225" s="3">
        <f t="shared" si="9"/>
        <v>281.74299999999999</v>
      </c>
      <c r="I225" s="4">
        <f t="shared" si="10"/>
        <v>402.49</v>
      </c>
      <c r="J225" s="27">
        <f t="shared" si="11"/>
        <v>144.05290848386619</v>
      </c>
    </row>
    <row r="226" spans="1:10" ht="12.75" customHeight="1" x14ac:dyDescent="0.2">
      <c r="A226" s="23">
        <v>224</v>
      </c>
      <c r="B226" s="18" t="s">
        <v>117</v>
      </c>
      <c r="C226" s="19" t="s">
        <v>251</v>
      </c>
      <c r="D226" s="15" t="s">
        <v>490</v>
      </c>
      <c r="E226" s="7">
        <v>2</v>
      </c>
      <c r="F226" s="2" t="s">
        <v>0</v>
      </c>
      <c r="G226" s="3">
        <v>598.97</v>
      </c>
      <c r="H226" s="3">
        <f t="shared" si="9"/>
        <v>419.279</v>
      </c>
      <c r="I226" s="4">
        <f t="shared" si="10"/>
        <v>1197.94</v>
      </c>
      <c r="J226" s="27">
        <f t="shared" si="11"/>
        <v>214.3739486560693</v>
      </c>
    </row>
    <row r="227" spans="1:10" ht="12.75" customHeight="1" x14ac:dyDescent="0.2">
      <c r="A227" s="23">
        <v>225</v>
      </c>
      <c r="B227" s="18" t="s">
        <v>117</v>
      </c>
      <c r="C227" s="19" t="s">
        <v>252</v>
      </c>
      <c r="D227" s="15" t="s">
        <v>491</v>
      </c>
      <c r="E227" s="7">
        <v>2</v>
      </c>
      <c r="F227" s="2" t="s">
        <v>0</v>
      </c>
      <c r="G227" s="3">
        <v>170.86</v>
      </c>
      <c r="H227" s="3">
        <f t="shared" si="9"/>
        <v>119.602</v>
      </c>
      <c r="I227" s="4">
        <f t="shared" si="10"/>
        <v>341.72</v>
      </c>
      <c r="J227" s="27">
        <f t="shared" si="11"/>
        <v>61.151531574830123</v>
      </c>
    </row>
    <row r="228" spans="1:10" ht="12.75" customHeight="1" x14ac:dyDescent="0.2">
      <c r="A228" s="23">
        <v>226</v>
      </c>
      <c r="B228" s="18" t="s">
        <v>117</v>
      </c>
      <c r="C228" s="19" t="s">
        <v>253</v>
      </c>
      <c r="D228" s="15" t="s">
        <v>492</v>
      </c>
      <c r="E228" s="7">
        <v>2</v>
      </c>
      <c r="F228" s="2" t="s">
        <v>0</v>
      </c>
      <c r="G228" s="3">
        <v>347.93</v>
      </c>
      <c r="H228" s="3">
        <f t="shared" si="9"/>
        <v>243.55099999999999</v>
      </c>
      <c r="I228" s="4">
        <f t="shared" si="10"/>
        <v>695.86</v>
      </c>
      <c r="J228" s="27">
        <f t="shared" si="11"/>
        <v>124.5256489572202</v>
      </c>
    </row>
    <row r="229" spans="1:10" ht="12.75" customHeight="1" x14ac:dyDescent="0.2">
      <c r="A229" s="23">
        <v>227</v>
      </c>
      <c r="B229" s="18" t="s">
        <v>117</v>
      </c>
      <c r="C229" s="19" t="s">
        <v>254</v>
      </c>
      <c r="D229" s="15" t="s">
        <v>493</v>
      </c>
      <c r="E229" s="7">
        <v>2</v>
      </c>
      <c r="F229" s="2" t="s">
        <v>0</v>
      </c>
      <c r="G229" s="3">
        <v>173.75</v>
      </c>
      <c r="H229" s="3">
        <f t="shared" si="9"/>
        <v>121.62499999999999</v>
      </c>
      <c r="I229" s="4">
        <f t="shared" si="10"/>
        <v>347.5</v>
      </c>
      <c r="J229" s="27">
        <f t="shared" si="11"/>
        <v>62.185875050490068</v>
      </c>
    </row>
    <row r="230" spans="1:10" ht="12.75" customHeight="1" x14ac:dyDescent="0.2">
      <c r="A230" s="23">
        <v>228</v>
      </c>
      <c r="B230" s="18" t="s">
        <v>117</v>
      </c>
      <c r="C230" s="19" t="s">
        <v>255</v>
      </c>
      <c r="D230" s="15" t="s">
        <v>494</v>
      </c>
      <c r="E230" s="7">
        <v>2</v>
      </c>
      <c r="F230" s="2" t="s">
        <v>0</v>
      </c>
      <c r="G230" s="3">
        <v>82.44</v>
      </c>
      <c r="H230" s="3">
        <f t="shared" si="9"/>
        <v>57.707999999999991</v>
      </c>
      <c r="I230" s="4">
        <f t="shared" si="10"/>
        <v>164.88</v>
      </c>
      <c r="J230" s="27">
        <f t="shared" si="11"/>
        <v>29.505631880071373</v>
      </c>
    </row>
    <row r="231" spans="1:10" ht="12.75" customHeight="1" x14ac:dyDescent="0.2">
      <c r="A231" s="23">
        <v>229</v>
      </c>
      <c r="B231" s="20" t="s">
        <v>117</v>
      </c>
      <c r="C231" s="19" t="s">
        <v>256</v>
      </c>
      <c r="D231" s="15" t="s">
        <v>495</v>
      </c>
      <c r="E231" s="7">
        <v>5</v>
      </c>
      <c r="F231" s="2" t="s">
        <v>0</v>
      </c>
      <c r="G231" s="3">
        <v>29.54</v>
      </c>
      <c r="H231" s="3">
        <f t="shared" si="9"/>
        <v>20.677999999999997</v>
      </c>
      <c r="I231" s="4">
        <f t="shared" si="10"/>
        <v>147.69999999999999</v>
      </c>
      <c r="J231" s="27">
        <f t="shared" si="11"/>
        <v>10.572493519375405</v>
      </c>
    </row>
    <row r="232" spans="1:10" ht="12.75" customHeight="1" x14ac:dyDescent="0.2">
      <c r="A232" s="23">
        <v>230</v>
      </c>
      <c r="B232" s="20" t="s">
        <v>117</v>
      </c>
      <c r="C232" s="19" t="s">
        <v>257</v>
      </c>
      <c r="D232" s="15" t="s">
        <v>496</v>
      </c>
      <c r="E232" s="7">
        <v>2</v>
      </c>
      <c r="F232" s="2" t="s">
        <v>0</v>
      </c>
      <c r="G232" s="3">
        <v>3.62</v>
      </c>
      <c r="H232" s="3">
        <f t="shared" si="9"/>
        <v>2.5339999999999998</v>
      </c>
      <c r="I232" s="4">
        <f t="shared" si="10"/>
        <v>7.24</v>
      </c>
      <c r="J232" s="27">
        <f t="shared" si="11"/>
        <v>1.2956136269512175</v>
      </c>
    </row>
    <row r="233" spans="1:10" ht="12.75" customHeight="1" x14ac:dyDescent="0.2">
      <c r="A233" s="23">
        <v>231</v>
      </c>
      <c r="B233" s="20" t="s">
        <v>117</v>
      </c>
      <c r="C233" s="19" t="s">
        <v>258</v>
      </c>
      <c r="D233" s="15" t="s">
        <v>497</v>
      </c>
      <c r="E233" s="7">
        <v>8</v>
      </c>
      <c r="F233" s="2" t="s">
        <v>0</v>
      </c>
      <c r="G233" s="3">
        <v>32.69</v>
      </c>
      <c r="H233" s="3">
        <f t="shared" si="9"/>
        <v>22.882999999999996</v>
      </c>
      <c r="I233" s="4">
        <f t="shared" si="10"/>
        <v>261.52</v>
      </c>
      <c r="J233" s="27">
        <f t="shared" si="11"/>
        <v>11.699892117413066</v>
      </c>
    </row>
    <row r="234" spans="1:10" ht="12.75" customHeight="1" x14ac:dyDescent="0.2">
      <c r="A234" s="23">
        <v>232</v>
      </c>
      <c r="B234" s="20" t="s">
        <v>117</v>
      </c>
      <c r="C234" s="19" t="s">
        <v>259</v>
      </c>
      <c r="D234" s="15" t="s">
        <v>498</v>
      </c>
      <c r="E234" s="7">
        <v>2</v>
      </c>
      <c r="F234" s="2" t="s">
        <v>0</v>
      </c>
      <c r="G234" s="3">
        <v>234.34</v>
      </c>
      <c r="H234" s="3">
        <f t="shared" si="9"/>
        <v>164.03799999999998</v>
      </c>
      <c r="I234" s="4">
        <f t="shared" si="10"/>
        <v>468.68</v>
      </c>
      <c r="J234" s="27">
        <f t="shared" si="11"/>
        <v>83.871297607665284</v>
      </c>
    </row>
    <row r="235" spans="1:10" ht="12.75" customHeight="1" x14ac:dyDescent="0.2">
      <c r="A235" s="23">
        <v>233</v>
      </c>
      <c r="B235" s="18" t="s">
        <v>117</v>
      </c>
      <c r="C235" s="19" t="s">
        <v>260</v>
      </c>
      <c r="D235" s="15" t="s">
        <v>499</v>
      </c>
      <c r="E235" s="7">
        <v>2</v>
      </c>
      <c r="F235" s="2" t="s">
        <v>0</v>
      </c>
      <c r="G235" s="3">
        <v>135.71</v>
      </c>
      <c r="H235" s="3">
        <f t="shared" si="9"/>
        <v>94.997</v>
      </c>
      <c r="I235" s="4">
        <f t="shared" si="10"/>
        <v>271.42</v>
      </c>
      <c r="J235" s="27">
        <f t="shared" si="11"/>
        <v>48.571194837997169</v>
      </c>
    </row>
    <row r="236" spans="1:10" ht="12.75" customHeight="1" x14ac:dyDescent="0.2">
      <c r="A236" s="23">
        <v>234</v>
      </c>
      <c r="B236" s="18" t="s">
        <v>117</v>
      </c>
      <c r="C236" s="19" t="s">
        <v>261</v>
      </c>
      <c r="D236" s="15" t="s">
        <v>500</v>
      </c>
      <c r="E236" s="7">
        <v>5</v>
      </c>
      <c r="F236" s="2" t="s">
        <v>0</v>
      </c>
      <c r="G236" s="3">
        <v>249.76</v>
      </c>
      <c r="H236" s="3">
        <f t="shared" si="9"/>
        <v>174.83199999999999</v>
      </c>
      <c r="I236" s="4">
        <f t="shared" si="10"/>
        <v>1248.8</v>
      </c>
      <c r="J236" s="27">
        <f t="shared" si="11"/>
        <v>89.390182173297262</v>
      </c>
    </row>
    <row r="237" spans="1:10" ht="12.75" customHeight="1" x14ac:dyDescent="0.2">
      <c r="A237" s="23">
        <v>235</v>
      </c>
      <c r="B237" s="18" t="s">
        <v>117</v>
      </c>
      <c r="C237" s="19" t="s">
        <v>262</v>
      </c>
      <c r="D237" s="15" t="s">
        <v>501</v>
      </c>
      <c r="E237" s="7">
        <v>4</v>
      </c>
      <c r="F237" s="2" t="s">
        <v>0</v>
      </c>
      <c r="G237" s="3">
        <v>8.35</v>
      </c>
      <c r="H237" s="3">
        <f t="shared" si="9"/>
        <v>5.8449999999999998</v>
      </c>
      <c r="I237" s="4">
        <f t="shared" si="10"/>
        <v>33.4</v>
      </c>
      <c r="J237" s="27">
        <f t="shared" si="11"/>
        <v>2.9885010455918968</v>
      </c>
    </row>
    <row r="238" spans="1:10" ht="12.75" customHeight="1" x14ac:dyDescent="0.2">
      <c r="A238" s="23">
        <v>236</v>
      </c>
      <c r="B238" s="18" t="s">
        <v>117</v>
      </c>
      <c r="C238" s="19" t="s">
        <v>263</v>
      </c>
      <c r="D238" s="15" t="s">
        <v>502</v>
      </c>
      <c r="E238" s="7">
        <v>3</v>
      </c>
      <c r="F238" s="2" t="s">
        <v>0</v>
      </c>
      <c r="G238" s="3">
        <v>1.72</v>
      </c>
      <c r="H238" s="3">
        <f t="shared" si="9"/>
        <v>1.204</v>
      </c>
      <c r="I238" s="4">
        <f t="shared" si="10"/>
        <v>5.16</v>
      </c>
      <c r="J238" s="27">
        <f t="shared" si="11"/>
        <v>0.615595424960247</v>
      </c>
    </row>
    <row r="239" spans="1:10" ht="12.75" customHeight="1" x14ac:dyDescent="0.2">
      <c r="A239" s="23">
        <v>237</v>
      </c>
      <c r="B239" s="18" t="s">
        <v>117</v>
      </c>
      <c r="C239" s="19" t="s">
        <v>264</v>
      </c>
      <c r="D239" s="15" t="s">
        <v>503</v>
      </c>
      <c r="E239" s="7">
        <v>8</v>
      </c>
      <c r="F239" s="2" t="s">
        <v>0</v>
      </c>
      <c r="G239" s="3">
        <v>26.01</v>
      </c>
      <c r="H239" s="3">
        <f t="shared" si="9"/>
        <v>18.207000000000001</v>
      </c>
      <c r="I239" s="4">
        <f t="shared" si="10"/>
        <v>208.08</v>
      </c>
      <c r="J239" s="27">
        <f t="shared" si="11"/>
        <v>9.3090912809395512</v>
      </c>
    </row>
    <row r="240" spans="1:10" ht="12.75" customHeight="1" x14ac:dyDescent="0.2">
      <c r="A240" s="23">
        <v>238</v>
      </c>
      <c r="B240" s="18" t="s">
        <v>117</v>
      </c>
      <c r="C240" s="19">
        <v>20021039</v>
      </c>
      <c r="D240" s="15" t="s">
        <v>504</v>
      </c>
      <c r="E240" s="7">
        <v>1</v>
      </c>
      <c r="F240" s="2" t="s">
        <v>0</v>
      </c>
      <c r="G240" s="3">
        <v>19.18</v>
      </c>
      <c r="H240" s="3">
        <f t="shared" ref="H240:H303" si="12">G240*70%</f>
        <v>13.425999999999998</v>
      </c>
      <c r="I240" s="4">
        <f t="shared" ref="I240:I303" si="13">E240*G240</f>
        <v>19.18</v>
      </c>
      <c r="J240" s="27">
        <f t="shared" si="11"/>
        <v>6.8646047969404291</v>
      </c>
    </row>
    <row r="241" spans="1:10" ht="12.75" customHeight="1" x14ac:dyDescent="0.2">
      <c r="A241" s="23">
        <v>239</v>
      </c>
      <c r="B241" s="18" t="s">
        <v>117</v>
      </c>
      <c r="C241" s="19" t="s">
        <v>265</v>
      </c>
      <c r="D241" s="15" t="s">
        <v>505</v>
      </c>
      <c r="E241" s="7">
        <v>2</v>
      </c>
      <c r="F241" s="2" t="s">
        <v>0</v>
      </c>
      <c r="G241" s="3">
        <v>50.49</v>
      </c>
      <c r="H241" s="3">
        <f t="shared" si="12"/>
        <v>35.342999999999996</v>
      </c>
      <c r="I241" s="4">
        <f t="shared" si="13"/>
        <v>100.98</v>
      </c>
      <c r="J241" s="27">
        <f t="shared" si="11"/>
        <v>18.070588957117948</v>
      </c>
    </row>
    <row r="242" spans="1:10" ht="12.75" customHeight="1" x14ac:dyDescent="0.2">
      <c r="A242" s="23">
        <v>240</v>
      </c>
      <c r="B242" s="18" t="s">
        <v>117</v>
      </c>
      <c r="C242" s="19" t="s">
        <v>266</v>
      </c>
      <c r="D242" s="15" t="s">
        <v>506</v>
      </c>
      <c r="E242" s="7">
        <v>2</v>
      </c>
      <c r="F242" s="2" t="s">
        <v>0</v>
      </c>
      <c r="G242" s="3">
        <v>124.58</v>
      </c>
      <c r="H242" s="3">
        <f t="shared" si="12"/>
        <v>87.205999999999989</v>
      </c>
      <c r="I242" s="4">
        <f t="shared" si="13"/>
        <v>249.16</v>
      </c>
      <c r="J242" s="27">
        <f t="shared" si="11"/>
        <v>44.587719791597422</v>
      </c>
    </row>
    <row r="243" spans="1:10" ht="12.75" customHeight="1" x14ac:dyDescent="0.2">
      <c r="A243" s="23">
        <v>241</v>
      </c>
      <c r="B243" s="20" t="s">
        <v>117</v>
      </c>
      <c r="C243" s="19" t="s">
        <v>267</v>
      </c>
      <c r="D243" s="15" t="s">
        <v>507</v>
      </c>
      <c r="E243" s="7">
        <v>8</v>
      </c>
      <c r="F243" s="2" t="s">
        <v>0</v>
      </c>
      <c r="G243" s="3">
        <v>7.05</v>
      </c>
      <c r="H243" s="3">
        <f t="shared" si="12"/>
        <v>4.9349999999999996</v>
      </c>
      <c r="I243" s="4">
        <f t="shared" si="13"/>
        <v>56.4</v>
      </c>
      <c r="J243" s="27">
        <f t="shared" si="11"/>
        <v>2.5232254337033382</v>
      </c>
    </row>
    <row r="244" spans="1:10" ht="12.75" customHeight="1" x14ac:dyDescent="0.2">
      <c r="A244" s="23">
        <v>242</v>
      </c>
      <c r="B244" s="20" t="s">
        <v>117</v>
      </c>
      <c r="C244" s="19" t="s">
        <v>268</v>
      </c>
      <c r="D244" s="15" t="s">
        <v>508</v>
      </c>
      <c r="E244" s="7">
        <v>4</v>
      </c>
      <c r="F244" s="2" t="s">
        <v>0</v>
      </c>
      <c r="G244" s="3">
        <v>14.67</v>
      </c>
      <c r="H244" s="3">
        <f t="shared" si="12"/>
        <v>10.269</v>
      </c>
      <c r="I244" s="4">
        <f t="shared" si="13"/>
        <v>58.68</v>
      </c>
      <c r="J244" s="27">
        <f t="shared" si="11"/>
        <v>5.2504563280039678</v>
      </c>
    </row>
    <row r="245" spans="1:10" ht="12.75" customHeight="1" x14ac:dyDescent="0.2">
      <c r="A245" s="23">
        <v>243</v>
      </c>
      <c r="B245" s="20" t="s">
        <v>117</v>
      </c>
      <c r="C245" s="19" t="s">
        <v>269</v>
      </c>
      <c r="D245" s="15" t="s">
        <v>509</v>
      </c>
      <c r="E245" s="7">
        <v>1</v>
      </c>
      <c r="F245" s="2" t="s">
        <v>0</v>
      </c>
      <c r="G245" s="3">
        <v>81.739999999999995</v>
      </c>
      <c r="H245" s="3">
        <f t="shared" si="12"/>
        <v>57.217999999999989</v>
      </c>
      <c r="I245" s="4">
        <f t="shared" si="13"/>
        <v>81.739999999999995</v>
      </c>
      <c r="J245" s="27">
        <f t="shared" si="11"/>
        <v>29.255098858285223</v>
      </c>
    </row>
    <row r="246" spans="1:10" ht="12.75" customHeight="1" x14ac:dyDescent="0.2">
      <c r="A246" s="23">
        <v>244</v>
      </c>
      <c r="B246" s="20" t="s">
        <v>117</v>
      </c>
      <c r="C246" s="19" t="s">
        <v>270</v>
      </c>
      <c r="D246" s="15" t="s">
        <v>510</v>
      </c>
      <c r="E246" s="7">
        <v>2</v>
      </c>
      <c r="F246" s="2" t="s">
        <v>0</v>
      </c>
      <c r="G246" s="3">
        <v>73.83</v>
      </c>
      <c r="H246" s="3">
        <f t="shared" si="12"/>
        <v>51.680999999999997</v>
      </c>
      <c r="I246" s="4">
        <f t="shared" si="13"/>
        <v>147.66</v>
      </c>
      <c r="J246" s="27">
        <f t="shared" si="11"/>
        <v>26.424075712101768</v>
      </c>
    </row>
    <row r="247" spans="1:10" ht="12.75" customHeight="1" x14ac:dyDescent="0.2">
      <c r="A247" s="23">
        <v>245</v>
      </c>
      <c r="B247" s="18" t="s">
        <v>117</v>
      </c>
      <c r="C247" s="19" t="s">
        <v>271</v>
      </c>
      <c r="D247" s="15" t="s">
        <v>511</v>
      </c>
      <c r="E247" s="7">
        <v>1</v>
      </c>
      <c r="F247" s="2" t="s">
        <v>0</v>
      </c>
      <c r="G247" s="3">
        <v>472.68</v>
      </c>
      <c r="H247" s="3">
        <f t="shared" si="12"/>
        <v>330.87599999999998</v>
      </c>
      <c r="I247" s="4">
        <f t="shared" si="13"/>
        <v>472.68</v>
      </c>
      <c r="J247" s="27">
        <f t="shared" si="11"/>
        <v>169.17421248267999</v>
      </c>
    </row>
    <row r="248" spans="1:10" ht="12.75" customHeight="1" x14ac:dyDescent="0.2">
      <c r="A248" s="23">
        <v>246</v>
      </c>
      <c r="B248" s="18" t="s">
        <v>117</v>
      </c>
      <c r="C248" s="19" t="s">
        <v>272</v>
      </c>
      <c r="D248" s="15" t="s">
        <v>512</v>
      </c>
      <c r="E248" s="7">
        <v>2</v>
      </c>
      <c r="F248" s="2" t="s">
        <v>0</v>
      </c>
      <c r="G248" s="3">
        <v>33.21</v>
      </c>
      <c r="H248" s="3">
        <f t="shared" si="12"/>
        <v>23.247</v>
      </c>
      <c r="I248" s="4">
        <f t="shared" si="13"/>
        <v>66.42</v>
      </c>
      <c r="J248" s="27">
        <f t="shared" si="11"/>
        <v>11.886002362168492</v>
      </c>
    </row>
    <row r="249" spans="1:10" ht="12.75" customHeight="1" x14ac:dyDescent="0.2">
      <c r="A249" s="23">
        <v>247</v>
      </c>
      <c r="B249" s="18" t="s">
        <v>117</v>
      </c>
      <c r="C249" s="19">
        <v>20022094</v>
      </c>
      <c r="D249" s="15" t="s">
        <v>513</v>
      </c>
      <c r="E249" s="7">
        <v>2</v>
      </c>
      <c r="F249" s="2" t="s">
        <v>0</v>
      </c>
      <c r="G249" s="3">
        <v>341.4</v>
      </c>
      <c r="H249" s="3">
        <f t="shared" si="12"/>
        <v>238.97999999999996</v>
      </c>
      <c r="I249" s="4">
        <f t="shared" si="13"/>
        <v>682.8</v>
      </c>
      <c r="J249" s="27">
        <f t="shared" si="11"/>
        <v>122.18853376827228</v>
      </c>
    </row>
    <row r="250" spans="1:10" ht="12.75" customHeight="1" x14ac:dyDescent="0.2">
      <c r="A250" s="23">
        <v>248</v>
      </c>
      <c r="B250" s="18" t="s">
        <v>117</v>
      </c>
      <c r="C250" s="19" t="s">
        <v>273</v>
      </c>
      <c r="D250" s="15" t="s">
        <v>514</v>
      </c>
      <c r="E250" s="7">
        <v>8</v>
      </c>
      <c r="F250" s="2" t="s">
        <v>0</v>
      </c>
      <c r="G250" s="3">
        <v>2.375</v>
      </c>
      <c r="H250" s="3">
        <f t="shared" si="12"/>
        <v>1.6624999999999999</v>
      </c>
      <c r="I250" s="4">
        <f t="shared" si="13"/>
        <v>19</v>
      </c>
      <c r="J250" s="27">
        <f t="shared" si="11"/>
        <v>0.85002275248871317</v>
      </c>
    </row>
    <row r="251" spans="1:10" ht="12.75" customHeight="1" x14ac:dyDescent="0.2">
      <c r="A251" s="23">
        <v>249</v>
      </c>
      <c r="B251" s="18" t="s">
        <v>117</v>
      </c>
      <c r="C251" s="19" t="s">
        <v>274</v>
      </c>
      <c r="D251" s="15" t="s">
        <v>515</v>
      </c>
      <c r="E251" s="7">
        <v>1</v>
      </c>
      <c r="F251" s="2" t="s">
        <v>0</v>
      </c>
      <c r="G251" s="3">
        <v>201.42</v>
      </c>
      <c r="H251" s="3">
        <f t="shared" si="12"/>
        <v>140.99399999999997</v>
      </c>
      <c r="I251" s="4">
        <f t="shared" si="13"/>
        <v>201.42</v>
      </c>
      <c r="J251" s="27">
        <f t="shared" si="11"/>
        <v>72.089087497379623</v>
      </c>
    </row>
    <row r="252" spans="1:10" ht="12.75" customHeight="1" x14ac:dyDescent="0.2">
      <c r="A252" s="23">
        <v>250</v>
      </c>
      <c r="B252" s="18" t="s">
        <v>117</v>
      </c>
      <c r="C252" s="19" t="s">
        <v>275</v>
      </c>
      <c r="D252" s="15" t="s">
        <v>516</v>
      </c>
      <c r="E252" s="7">
        <v>2</v>
      </c>
      <c r="F252" s="2" t="s">
        <v>0</v>
      </c>
      <c r="G252" s="3">
        <v>115.425</v>
      </c>
      <c r="H252" s="3">
        <f t="shared" si="12"/>
        <v>80.797499999999999</v>
      </c>
      <c r="I252" s="4">
        <f t="shared" si="13"/>
        <v>230.85</v>
      </c>
      <c r="J252" s="27">
        <f t="shared" si="11"/>
        <v>41.311105770951464</v>
      </c>
    </row>
    <row r="253" spans="1:10" ht="12.75" customHeight="1" x14ac:dyDescent="0.2">
      <c r="A253" s="23">
        <v>251</v>
      </c>
      <c r="B253" s="18" t="s">
        <v>117</v>
      </c>
      <c r="C253" s="19" t="s">
        <v>276</v>
      </c>
      <c r="D253" s="15" t="s">
        <v>517</v>
      </c>
      <c r="E253" s="7">
        <v>2</v>
      </c>
      <c r="F253" s="2" t="s">
        <v>0</v>
      </c>
      <c r="G253" s="3">
        <v>1049.6300000000001</v>
      </c>
      <c r="H253" s="3">
        <f t="shared" si="12"/>
        <v>734.74099999999999</v>
      </c>
      <c r="I253" s="4">
        <f t="shared" si="13"/>
        <v>2099.2600000000002</v>
      </c>
      <c r="J253" s="27">
        <f t="shared" si="11"/>
        <v>375.66710808199076</v>
      </c>
    </row>
    <row r="254" spans="1:10" ht="12.75" customHeight="1" x14ac:dyDescent="0.2">
      <c r="A254" s="23">
        <v>252</v>
      </c>
      <c r="B254" s="18" t="s">
        <v>117</v>
      </c>
      <c r="C254" s="19" t="s">
        <v>277</v>
      </c>
      <c r="D254" s="15" t="s">
        <v>518</v>
      </c>
      <c r="E254" s="7">
        <v>1</v>
      </c>
      <c r="F254" s="2" t="s">
        <v>0</v>
      </c>
      <c r="G254" s="3">
        <v>1435.3</v>
      </c>
      <c r="H254" s="3">
        <f t="shared" si="12"/>
        <v>1004.7099999999999</v>
      </c>
      <c r="I254" s="4">
        <f t="shared" si="13"/>
        <v>1435.3</v>
      </c>
      <c r="J254" s="27">
        <f t="shared" si="11"/>
        <v>513.70006595665268</v>
      </c>
    </row>
    <row r="255" spans="1:10" ht="12.75" customHeight="1" x14ac:dyDescent="0.2">
      <c r="A255" s="23">
        <v>253</v>
      </c>
      <c r="B255" s="20" t="s">
        <v>117</v>
      </c>
      <c r="C255" s="19" t="s">
        <v>278</v>
      </c>
      <c r="D255" s="15" t="s">
        <v>519</v>
      </c>
      <c r="E255" s="7">
        <v>1</v>
      </c>
      <c r="F255" s="2" t="s">
        <v>0</v>
      </c>
      <c r="G255" s="3">
        <v>216.9</v>
      </c>
      <c r="H255" s="3">
        <f t="shared" si="12"/>
        <v>151.82999999999998</v>
      </c>
      <c r="I255" s="4">
        <f t="shared" si="13"/>
        <v>216.9</v>
      </c>
      <c r="J255" s="27">
        <f t="shared" si="11"/>
        <v>77.629446322021849</v>
      </c>
    </row>
    <row r="256" spans="1:10" ht="12.75" customHeight="1" x14ac:dyDescent="0.2">
      <c r="A256" s="23">
        <v>254</v>
      </c>
      <c r="B256" s="20" t="s">
        <v>117</v>
      </c>
      <c r="C256" s="19" t="s">
        <v>279</v>
      </c>
      <c r="D256" s="15" t="s">
        <v>520</v>
      </c>
      <c r="E256" s="7">
        <v>1</v>
      </c>
      <c r="F256" s="2" t="s">
        <v>0</v>
      </c>
      <c r="G256" s="3">
        <v>192.18</v>
      </c>
      <c r="H256" s="3">
        <f t="shared" si="12"/>
        <v>134.52599999999998</v>
      </c>
      <c r="I256" s="4">
        <f t="shared" si="13"/>
        <v>192.18</v>
      </c>
      <c r="J256" s="27">
        <f t="shared" si="11"/>
        <v>68.78205160980248</v>
      </c>
    </row>
    <row r="257" spans="1:10" ht="12.75" customHeight="1" x14ac:dyDescent="0.2">
      <c r="A257" s="23">
        <v>255</v>
      </c>
      <c r="B257" s="20" t="s">
        <v>117</v>
      </c>
      <c r="C257" s="19" t="s">
        <v>280</v>
      </c>
      <c r="D257" s="15" t="s">
        <v>521</v>
      </c>
      <c r="E257" s="7">
        <v>1</v>
      </c>
      <c r="F257" s="2" t="s">
        <v>0</v>
      </c>
      <c r="G257" s="3">
        <v>1037.23</v>
      </c>
      <c r="H257" s="3">
        <f t="shared" si="12"/>
        <v>726.06099999999992</v>
      </c>
      <c r="I257" s="4">
        <f t="shared" si="13"/>
        <v>1037.23</v>
      </c>
      <c r="J257" s="27">
        <f t="shared" si="11"/>
        <v>371.22909455320757</v>
      </c>
    </row>
    <row r="258" spans="1:10" ht="12.75" customHeight="1" x14ac:dyDescent="0.2">
      <c r="A258" s="23">
        <v>256</v>
      </c>
      <c r="B258" s="20" t="s">
        <v>117</v>
      </c>
      <c r="C258" s="19" t="s">
        <v>281</v>
      </c>
      <c r="D258" s="15" t="s">
        <v>522</v>
      </c>
      <c r="E258" s="7">
        <v>1</v>
      </c>
      <c r="F258" s="2" t="s">
        <v>0</v>
      </c>
      <c r="G258" s="3">
        <v>73.75</v>
      </c>
      <c r="H258" s="3">
        <f t="shared" si="12"/>
        <v>51.625</v>
      </c>
      <c r="I258" s="4">
        <f t="shared" si="13"/>
        <v>73.75</v>
      </c>
      <c r="J258" s="27">
        <f t="shared" ref="J258:J321" si="14">H258/1.95583</f>
        <v>26.39544336675478</v>
      </c>
    </row>
    <row r="259" spans="1:10" ht="12.75" customHeight="1" x14ac:dyDescent="0.2">
      <c r="A259" s="23">
        <v>257</v>
      </c>
      <c r="B259" s="18" t="s">
        <v>117</v>
      </c>
      <c r="C259" s="19" t="s">
        <v>282</v>
      </c>
      <c r="D259" s="15" t="s">
        <v>523</v>
      </c>
      <c r="E259" s="7">
        <v>8</v>
      </c>
      <c r="F259" s="2" t="s">
        <v>0</v>
      </c>
      <c r="G259" s="3">
        <v>2.88</v>
      </c>
      <c r="H259" s="3">
        <f t="shared" si="12"/>
        <v>2.016</v>
      </c>
      <c r="I259" s="4">
        <f t="shared" si="13"/>
        <v>23.04</v>
      </c>
      <c r="J259" s="27">
        <f t="shared" si="14"/>
        <v>1.0307644324915766</v>
      </c>
    </row>
    <row r="260" spans="1:10" ht="12.75" customHeight="1" x14ac:dyDescent="0.2">
      <c r="A260" s="23">
        <v>258</v>
      </c>
      <c r="B260" s="18" t="s">
        <v>117</v>
      </c>
      <c r="C260" s="19" t="s">
        <v>283</v>
      </c>
      <c r="D260" s="15" t="s">
        <v>524</v>
      </c>
      <c r="E260" s="7">
        <v>1</v>
      </c>
      <c r="F260" s="2" t="s">
        <v>0</v>
      </c>
      <c r="G260" s="3">
        <v>472.44</v>
      </c>
      <c r="H260" s="3">
        <f t="shared" si="12"/>
        <v>330.70799999999997</v>
      </c>
      <c r="I260" s="4">
        <f t="shared" si="13"/>
        <v>472.44</v>
      </c>
      <c r="J260" s="27">
        <f t="shared" si="14"/>
        <v>169.088315446639</v>
      </c>
    </row>
    <row r="261" spans="1:10" ht="12.75" customHeight="1" x14ac:dyDescent="0.2">
      <c r="A261" s="23">
        <v>259</v>
      </c>
      <c r="B261" s="18" t="s">
        <v>117</v>
      </c>
      <c r="C261" s="19" t="s">
        <v>284</v>
      </c>
      <c r="D261" s="15" t="s">
        <v>525</v>
      </c>
      <c r="E261" s="7">
        <v>1</v>
      </c>
      <c r="F261" s="2" t="s">
        <v>0</v>
      </c>
      <c r="G261" s="3">
        <v>235.02</v>
      </c>
      <c r="H261" s="3">
        <f t="shared" si="12"/>
        <v>164.51400000000001</v>
      </c>
      <c r="I261" s="4">
        <f t="shared" si="13"/>
        <v>235.02</v>
      </c>
      <c r="J261" s="27">
        <f t="shared" si="14"/>
        <v>84.114672543114693</v>
      </c>
    </row>
    <row r="262" spans="1:10" ht="12.75" customHeight="1" x14ac:dyDescent="0.2">
      <c r="A262" s="23">
        <v>260</v>
      </c>
      <c r="B262" s="18" t="s">
        <v>117</v>
      </c>
      <c r="C262" s="19" t="s">
        <v>285</v>
      </c>
      <c r="D262" s="15" t="s">
        <v>526</v>
      </c>
      <c r="E262" s="7">
        <v>1</v>
      </c>
      <c r="F262" s="2" t="s">
        <v>0</v>
      </c>
      <c r="G262" s="3">
        <v>327.52</v>
      </c>
      <c r="H262" s="3">
        <f t="shared" si="12"/>
        <v>229.26399999999998</v>
      </c>
      <c r="I262" s="4">
        <f t="shared" si="13"/>
        <v>327.52</v>
      </c>
      <c r="J262" s="27">
        <f t="shared" si="14"/>
        <v>117.22082185056983</v>
      </c>
    </row>
    <row r="263" spans="1:10" ht="12.75" customHeight="1" x14ac:dyDescent="0.2">
      <c r="A263" s="23">
        <v>261</v>
      </c>
      <c r="B263" s="18" t="s">
        <v>117</v>
      </c>
      <c r="C263" s="19" t="s">
        <v>286</v>
      </c>
      <c r="D263" s="15" t="s">
        <v>527</v>
      </c>
      <c r="E263" s="7">
        <v>2</v>
      </c>
      <c r="F263" s="2" t="s">
        <v>0</v>
      </c>
      <c r="G263" s="3">
        <v>45.49</v>
      </c>
      <c r="H263" s="3">
        <f t="shared" si="12"/>
        <v>31.843</v>
      </c>
      <c r="I263" s="4">
        <f t="shared" si="13"/>
        <v>90.98</v>
      </c>
      <c r="J263" s="27">
        <f t="shared" si="14"/>
        <v>16.281067372931187</v>
      </c>
    </row>
    <row r="264" spans="1:10" ht="12.75" customHeight="1" x14ac:dyDescent="0.2">
      <c r="A264" s="23">
        <v>262</v>
      </c>
      <c r="B264" s="18" t="s">
        <v>117</v>
      </c>
      <c r="C264" s="19" t="s">
        <v>287</v>
      </c>
      <c r="D264" s="15" t="s">
        <v>528</v>
      </c>
      <c r="E264" s="7">
        <v>1</v>
      </c>
      <c r="F264" s="2" t="s">
        <v>0</v>
      </c>
      <c r="G264" s="3">
        <v>322.88</v>
      </c>
      <c r="H264" s="3">
        <f t="shared" si="12"/>
        <v>226.01599999999999</v>
      </c>
      <c r="I264" s="4">
        <f t="shared" si="13"/>
        <v>322.88</v>
      </c>
      <c r="J264" s="27">
        <f t="shared" si="14"/>
        <v>115.56014582044452</v>
      </c>
    </row>
    <row r="265" spans="1:10" ht="12.75" customHeight="1" x14ac:dyDescent="0.2">
      <c r="A265" s="23">
        <v>263</v>
      </c>
      <c r="B265" s="18" t="s">
        <v>117</v>
      </c>
      <c r="C265" s="19">
        <v>20022111</v>
      </c>
      <c r="D265" s="15" t="s">
        <v>529</v>
      </c>
      <c r="E265" s="7">
        <v>10</v>
      </c>
      <c r="F265" s="2" t="s">
        <v>0</v>
      </c>
      <c r="G265" s="3">
        <v>5.39</v>
      </c>
      <c r="H265" s="3">
        <f t="shared" si="12"/>
        <v>3.7729999999999997</v>
      </c>
      <c r="I265" s="4">
        <f t="shared" si="13"/>
        <v>53.9</v>
      </c>
      <c r="J265" s="27">
        <f t="shared" si="14"/>
        <v>1.9291042677533323</v>
      </c>
    </row>
    <row r="266" spans="1:10" ht="12.75" customHeight="1" x14ac:dyDescent="0.2">
      <c r="A266" s="23">
        <v>264</v>
      </c>
      <c r="B266" s="18" t="s">
        <v>117</v>
      </c>
      <c r="C266" s="19" t="s">
        <v>288</v>
      </c>
      <c r="D266" s="15" t="s">
        <v>530</v>
      </c>
      <c r="E266" s="7">
        <v>2</v>
      </c>
      <c r="F266" s="2" t="s">
        <v>0</v>
      </c>
      <c r="G266" s="3">
        <v>2.02</v>
      </c>
      <c r="H266" s="3">
        <f t="shared" si="12"/>
        <v>1.4139999999999999</v>
      </c>
      <c r="I266" s="4">
        <f t="shared" si="13"/>
        <v>4.04</v>
      </c>
      <c r="J266" s="27">
        <f t="shared" si="14"/>
        <v>0.7229667200114529</v>
      </c>
    </row>
    <row r="267" spans="1:10" ht="12.75" customHeight="1" x14ac:dyDescent="0.2">
      <c r="A267" s="23">
        <v>265</v>
      </c>
      <c r="B267" s="20" t="s">
        <v>117</v>
      </c>
      <c r="C267" s="19" t="s">
        <v>289</v>
      </c>
      <c r="D267" s="15" t="s">
        <v>531</v>
      </c>
      <c r="E267" s="7">
        <v>2</v>
      </c>
      <c r="F267" s="2" t="s">
        <v>0</v>
      </c>
      <c r="G267" s="3">
        <v>3.27</v>
      </c>
      <c r="H267" s="3">
        <f t="shared" si="12"/>
        <v>2.2889999999999997</v>
      </c>
      <c r="I267" s="4">
        <f t="shared" si="13"/>
        <v>6.54</v>
      </c>
      <c r="J267" s="27">
        <f t="shared" si="14"/>
        <v>1.170347116058144</v>
      </c>
    </row>
    <row r="268" spans="1:10" ht="12.75" customHeight="1" x14ac:dyDescent="0.2">
      <c r="A268" s="23">
        <v>266</v>
      </c>
      <c r="B268" s="20" t="s">
        <v>117</v>
      </c>
      <c r="C268" s="19" t="s">
        <v>290</v>
      </c>
      <c r="D268" s="15" t="s">
        <v>532</v>
      </c>
      <c r="E268" s="7">
        <v>2</v>
      </c>
      <c r="F268" s="2" t="s">
        <v>0</v>
      </c>
      <c r="G268" s="3">
        <v>20.05</v>
      </c>
      <c r="H268" s="3">
        <f t="shared" si="12"/>
        <v>14.035</v>
      </c>
      <c r="I268" s="4">
        <f t="shared" si="13"/>
        <v>40.1</v>
      </c>
      <c r="J268" s="27">
        <f t="shared" si="14"/>
        <v>7.1759815525889268</v>
      </c>
    </row>
    <row r="269" spans="1:10" ht="12.75" customHeight="1" x14ac:dyDescent="0.2">
      <c r="A269" s="23">
        <v>267</v>
      </c>
      <c r="B269" s="20" t="s">
        <v>117</v>
      </c>
      <c r="C269" s="19" t="s">
        <v>291</v>
      </c>
      <c r="D269" s="15" t="s">
        <v>533</v>
      </c>
      <c r="E269" s="7">
        <v>20</v>
      </c>
      <c r="F269" s="2" t="s">
        <v>0</v>
      </c>
      <c r="G269" s="3">
        <v>21.619999999999997</v>
      </c>
      <c r="H269" s="3">
        <f t="shared" si="12"/>
        <v>15.133999999999997</v>
      </c>
      <c r="I269" s="4">
        <f t="shared" si="13"/>
        <v>432.4</v>
      </c>
      <c r="J269" s="27">
        <f t="shared" si="14"/>
        <v>7.7378913300235688</v>
      </c>
    </row>
    <row r="270" spans="1:10" ht="12.75" customHeight="1" x14ac:dyDescent="0.2">
      <c r="A270" s="23">
        <v>268</v>
      </c>
      <c r="B270" s="20" t="s">
        <v>117</v>
      </c>
      <c r="C270" s="19" t="s">
        <v>292</v>
      </c>
      <c r="D270" s="15" t="s">
        <v>534</v>
      </c>
      <c r="E270" s="7">
        <v>20</v>
      </c>
      <c r="F270" s="2" t="s">
        <v>0</v>
      </c>
      <c r="G270" s="3">
        <v>5.99</v>
      </c>
      <c r="H270" s="3">
        <f t="shared" si="12"/>
        <v>4.1929999999999996</v>
      </c>
      <c r="I270" s="4">
        <f t="shared" si="13"/>
        <v>119.80000000000001</v>
      </c>
      <c r="J270" s="27">
        <f t="shared" si="14"/>
        <v>2.1438468578557441</v>
      </c>
    </row>
    <row r="271" spans="1:10" ht="12.75" customHeight="1" x14ac:dyDescent="0.2">
      <c r="A271" s="23">
        <v>269</v>
      </c>
      <c r="B271" s="18" t="s">
        <v>117</v>
      </c>
      <c r="C271" s="19" t="s">
        <v>293</v>
      </c>
      <c r="D271" s="15" t="s">
        <v>535</v>
      </c>
      <c r="E271" s="7">
        <v>5</v>
      </c>
      <c r="F271" s="2" t="s">
        <v>0</v>
      </c>
      <c r="G271" s="3">
        <v>74.22</v>
      </c>
      <c r="H271" s="3">
        <f t="shared" si="12"/>
        <v>51.953999999999994</v>
      </c>
      <c r="I271" s="4">
        <f t="shared" si="13"/>
        <v>371.1</v>
      </c>
      <c r="J271" s="27">
        <f t="shared" si="14"/>
        <v>26.563658395668334</v>
      </c>
    </row>
    <row r="272" spans="1:10" ht="12.75" customHeight="1" x14ac:dyDescent="0.2">
      <c r="A272" s="23">
        <v>270</v>
      </c>
      <c r="B272" s="18" t="s">
        <v>117</v>
      </c>
      <c r="C272" s="19">
        <v>20022785</v>
      </c>
      <c r="D272" s="15" t="s">
        <v>536</v>
      </c>
      <c r="E272" s="7">
        <v>6</v>
      </c>
      <c r="F272" s="2" t="s">
        <v>0</v>
      </c>
      <c r="G272" s="3">
        <v>5.81</v>
      </c>
      <c r="H272" s="3">
        <f t="shared" si="12"/>
        <v>4.0669999999999993</v>
      </c>
      <c r="I272" s="4">
        <f t="shared" si="13"/>
        <v>34.86</v>
      </c>
      <c r="J272" s="27">
        <f t="shared" si="14"/>
        <v>2.0794240808250204</v>
      </c>
    </row>
    <row r="273" spans="1:10" ht="12.75" customHeight="1" x14ac:dyDescent="0.2">
      <c r="A273" s="23">
        <v>271</v>
      </c>
      <c r="B273" s="18" t="s">
        <v>117</v>
      </c>
      <c r="C273" s="19" t="s">
        <v>294</v>
      </c>
      <c r="D273" s="15" t="s">
        <v>537</v>
      </c>
      <c r="E273" s="7">
        <v>2</v>
      </c>
      <c r="F273" s="2" t="s">
        <v>0</v>
      </c>
      <c r="G273" s="3">
        <v>141.07</v>
      </c>
      <c r="H273" s="3">
        <f t="shared" si="12"/>
        <v>98.748999999999995</v>
      </c>
      <c r="I273" s="4">
        <f t="shared" si="13"/>
        <v>282.14</v>
      </c>
      <c r="J273" s="27">
        <f t="shared" si="14"/>
        <v>50.489561976245376</v>
      </c>
    </row>
    <row r="274" spans="1:10" ht="12.75" customHeight="1" x14ac:dyDescent="0.2">
      <c r="A274" s="23">
        <v>272</v>
      </c>
      <c r="B274" s="18" t="s">
        <v>117</v>
      </c>
      <c r="C274" s="19" t="s">
        <v>295</v>
      </c>
      <c r="D274" s="15" t="s">
        <v>538</v>
      </c>
      <c r="E274" s="7">
        <v>2</v>
      </c>
      <c r="F274" s="2" t="s">
        <v>0</v>
      </c>
      <c r="G274" s="3">
        <v>104.15</v>
      </c>
      <c r="H274" s="3">
        <f t="shared" si="12"/>
        <v>72.905000000000001</v>
      </c>
      <c r="I274" s="4">
        <f t="shared" si="13"/>
        <v>208.3</v>
      </c>
      <c r="J274" s="27">
        <f t="shared" si="14"/>
        <v>37.275734598610313</v>
      </c>
    </row>
    <row r="275" spans="1:10" ht="12.75" customHeight="1" x14ac:dyDescent="0.2">
      <c r="A275" s="23">
        <v>273</v>
      </c>
      <c r="B275" s="18" t="s">
        <v>117</v>
      </c>
      <c r="C275" s="19" t="s">
        <v>296</v>
      </c>
      <c r="D275" s="15" t="s">
        <v>539</v>
      </c>
      <c r="E275" s="7">
        <v>1</v>
      </c>
      <c r="F275" s="2" t="s">
        <v>0</v>
      </c>
      <c r="G275" s="3">
        <v>821.59</v>
      </c>
      <c r="H275" s="3">
        <f t="shared" si="12"/>
        <v>575.11299999999994</v>
      </c>
      <c r="I275" s="4">
        <f t="shared" si="13"/>
        <v>821.59</v>
      </c>
      <c r="J275" s="27">
        <f t="shared" si="14"/>
        <v>294.05060767040078</v>
      </c>
    </row>
    <row r="276" spans="1:10" ht="12.75" customHeight="1" x14ac:dyDescent="0.2">
      <c r="A276" s="23">
        <v>274</v>
      </c>
      <c r="B276" s="18" t="s">
        <v>117</v>
      </c>
      <c r="C276" s="19" t="s">
        <v>297</v>
      </c>
      <c r="D276" s="15" t="s">
        <v>540</v>
      </c>
      <c r="E276" s="7">
        <v>1</v>
      </c>
      <c r="F276" s="2" t="s">
        <v>0</v>
      </c>
      <c r="G276" s="3">
        <v>362.49</v>
      </c>
      <c r="H276" s="3">
        <f t="shared" si="12"/>
        <v>253.74299999999999</v>
      </c>
      <c r="I276" s="4">
        <f t="shared" si="13"/>
        <v>362.49</v>
      </c>
      <c r="J276" s="27">
        <f t="shared" si="14"/>
        <v>129.73673581037207</v>
      </c>
    </row>
    <row r="277" spans="1:10" ht="12.75" customHeight="1" x14ac:dyDescent="0.2">
      <c r="A277" s="23">
        <v>275</v>
      </c>
      <c r="B277" s="18" t="s">
        <v>117</v>
      </c>
      <c r="C277" s="19" t="s">
        <v>298</v>
      </c>
      <c r="D277" s="15" t="s">
        <v>541</v>
      </c>
      <c r="E277" s="7">
        <v>1</v>
      </c>
      <c r="F277" s="2" t="s">
        <v>0</v>
      </c>
      <c r="G277" s="3">
        <v>935.03</v>
      </c>
      <c r="H277" s="3">
        <f t="shared" si="12"/>
        <v>654.52099999999996</v>
      </c>
      <c r="I277" s="4">
        <f t="shared" si="13"/>
        <v>935.03</v>
      </c>
      <c r="J277" s="27">
        <f t="shared" si="14"/>
        <v>334.65127337243013</v>
      </c>
    </row>
    <row r="278" spans="1:10" ht="12.75" customHeight="1" x14ac:dyDescent="0.2">
      <c r="A278" s="23">
        <v>276</v>
      </c>
      <c r="B278" s="18" t="s">
        <v>117</v>
      </c>
      <c r="C278" s="19" t="s">
        <v>299</v>
      </c>
      <c r="D278" s="15" t="s">
        <v>542</v>
      </c>
      <c r="E278" s="7">
        <v>2</v>
      </c>
      <c r="F278" s="2" t="s">
        <v>0</v>
      </c>
      <c r="G278" s="3">
        <v>40.97</v>
      </c>
      <c r="H278" s="3">
        <f t="shared" si="12"/>
        <v>28.678999999999998</v>
      </c>
      <c r="I278" s="4">
        <f t="shared" si="13"/>
        <v>81.94</v>
      </c>
      <c r="J278" s="27">
        <f t="shared" si="14"/>
        <v>14.663339860826349</v>
      </c>
    </row>
    <row r="279" spans="1:10" ht="12.75" customHeight="1" x14ac:dyDescent="0.2">
      <c r="A279" s="23">
        <v>277</v>
      </c>
      <c r="B279" s="20" t="s">
        <v>117</v>
      </c>
      <c r="C279" s="19" t="s">
        <v>300</v>
      </c>
      <c r="D279" s="15" t="s">
        <v>543</v>
      </c>
      <c r="E279" s="7">
        <v>6</v>
      </c>
      <c r="F279" s="2" t="s">
        <v>0</v>
      </c>
      <c r="G279" s="3">
        <v>42.14</v>
      </c>
      <c r="H279" s="3">
        <f t="shared" si="12"/>
        <v>29.497999999999998</v>
      </c>
      <c r="I279" s="4">
        <f t="shared" si="13"/>
        <v>252.84</v>
      </c>
      <c r="J279" s="27">
        <f t="shared" si="14"/>
        <v>15.082087911526052</v>
      </c>
    </row>
    <row r="280" spans="1:10" ht="12.75" customHeight="1" x14ac:dyDescent="0.2">
      <c r="A280" s="23">
        <v>278</v>
      </c>
      <c r="B280" s="20" t="s">
        <v>117</v>
      </c>
      <c r="C280" s="19" t="s">
        <v>301</v>
      </c>
      <c r="D280" s="15" t="s">
        <v>544</v>
      </c>
      <c r="E280" s="7">
        <v>1</v>
      </c>
      <c r="F280" s="2" t="s">
        <v>0</v>
      </c>
      <c r="G280" s="3">
        <v>366.54</v>
      </c>
      <c r="H280" s="3">
        <f t="shared" si="12"/>
        <v>256.57799999999997</v>
      </c>
      <c r="I280" s="4">
        <f t="shared" si="13"/>
        <v>366.54</v>
      </c>
      <c r="J280" s="27">
        <f t="shared" si="14"/>
        <v>131.18624829356332</v>
      </c>
    </row>
    <row r="281" spans="1:10" ht="12.75" customHeight="1" x14ac:dyDescent="0.2">
      <c r="A281" s="23">
        <v>279</v>
      </c>
      <c r="B281" s="20" t="s">
        <v>117</v>
      </c>
      <c r="C281" s="19" t="s">
        <v>302</v>
      </c>
      <c r="D281" s="15" t="s">
        <v>545</v>
      </c>
      <c r="E281" s="7">
        <v>1</v>
      </c>
      <c r="F281" s="2" t="s">
        <v>0</v>
      </c>
      <c r="G281" s="3">
        <v>249.76</v>
      </c>
      <c r="H281" s="3">
        <f t="shared" si="12"/>
        <v>174.83199999999999</v>
      </c>
      <c r="I281" s="4">
        <f t="shared" si="13"/>
        <v>249.76</v>
      </c>
      <c r="J281" s="27">
        <f t="shared" si="14"/>
        <v>89.390182173297262</v>
      </c>
    </row>
    <row r="282" spans="1:10" ht="12.75" customHeight="1" x14ac:dyDescent="0.2">
      <c r="A282" s="23">
        <v>280</v>
      </c>
      <c r="B282" s="20" t="s">
        <v>117</v>
      </c>
      <c r="C282" s="19" t="s">
        <v>303</v>
      </c>
      <c r="D282" s="15" t="s">
        <v>546</v>
      </c>
      <c r="E282" s="7">
        <v>6</v>
      </c>
      <c r="F282" s="2" t="s">
        <v>0</v>
      </c>
      <c r="G282" s="3">
        <v>2.31</v>
      </c>
      <c r="H282" s="3">
        <f t="shared" si="12"/>
        <v>1.617</v>
      </c>
      <c r="I282" s="4">
        <f t="shared" si="13"/>
        <v>13.86</v>
      </c>
      <c r="J282" s="27">
        <f t="shared" si="14"/>
        <v>0.82675897189428527</v>
      </c>
    </row>
    <row r="283" spans="1:10" ht="12.75" customHeight="1" x14ac:dyDescent="0.2">
      <c r="A283" s="23">
        <v>281</v>
      </c>
      <c r="B283" s="18" t="s">
        <v>117</v>
      </c>
      <c r="C283" s="19" t="s">
        <v>304</v>
      </c>
      <c r="D283" s="15" t="s">
        <v>547</v>
      </c>
      <c r="E283" s="7">
        <v>6</v>
      </c>
      <c r="F283" s="2" t="s">
        <v>0</v>
      </c>
      <c r="G283" s="3">
        <v>2.17</v>
      </c>
      <c r="H283" s="3">
        <f t="shared" si="12"/>
        <v>1.5189999999999999</v>
      </c>
      <c r="I283" s="4">
        <f t="shared" si="13"/>
        <v>13.02</v>
      </c>
      <c r="J283" s="27">
        <f t="shared" si="14"/>
        <v>0.7766523675370558</v>
      </c>
    </row>
    <row r="284" spans="1:10" ht="12.75" customHeight="1" x14ac:dyDescent="0.2">
      <c r="A284" s="23">
        <v>282</v>
      </c>
      <c r="B284" s="18" t="s">
        <v>117</v>
      </c>
      <c r="C284" s="19" t="s">
        <v>305</v>
      </c>
      <c r="D284" s="15" t="s">
        <v>548</v>
      </c>
      <c r="E284" s="7">
        <v>6</v>
      </c>
      <c r="F284" s="2" t="s">
        <v>0</v>
      </c>
      <c r="G284" s="3">
        <v>4.67</v>
      </c>
      <c r="H284" s="3">
        <f t="shared" si="12"/>
        <v>3.2689999999999997</v>
      </c>
      <c r="I284" s="4">
        <f t="shared" si="13"/>
        <v>28.02</v>
      </c>
      <c r="J284" s="27">
        <f t="shared" si="14"/>
        <v>1.671413159630438</v>
      </c>
    </row>
    <row r="285" spans="1:10" ht="12.75" customHeight="1" x14ac:dyDescent="0.2">
      <c r="A285" s="23">
        <v>283</v>
      </c>
      <c r="B285" s="18" t="s">
        <v>117</v>
      </c>
      <c r="C285" s="19" t="s">
        <v>306</v>
      </c>
      <c r="D285" s="15" t="s">
        <v>549</v>
      </c>
      <c r="E285" s="7">
        <v>6</v>
      </c>
      <c r="F285" s="2" t="s">
        <v>0</v>
      </c>
      <c r="G285" s="3">
        <v>5.81</v>
      </c>
      <c r="H285" s="3">
        <f t="shared" si="12"/>
        <v>4.0669999999999993</v>
      </c>
      <c r="I285" s="4">
        <f t="shared" si="13"/>
        <v>34.86</v>
      </c>
      <c r="J285" s="27">
        <f t="shared" si="14"/>
        <v>2.0794240808250204</v>
      </c>
    </row>
    <row r="286" spans="1:10" ht="12.75" customHeight="1" x14ac:dyDescent="0.2">
      <c r="A286" s="23">
        <v>284</v>
      </c>
      <c r="B286" s="18" t="s">
        <v>117</v>
      </c>
      <c r="C286" s="19" t="s">
        <v>307</v>
      </c>
      <c r="D286" s="15" t="s">
        <v>550</v>
      </c>
      <c r="E286" s="7">
        <v>4</v>
      </c>
      <c r="F286" s="2" t="s">
        <v>0</v>
      </c>
      <c r="G286" s="3">
        <v>2.11</v>
      </c>
      <c r="H286" s="3">
        <f t="shared" si="12"/>
        <v>1.4769999999999999</v>
      </c>
      <c r="I286" s="4">
        <f t="shared" si="13"/>
        <v>8.44</v>
      </c>
      <c r="J286" s="27">
        <f t="shared" si="14"/>
        <v>0.75517810852681466</v>
      </c>
    </row>
    <row r="287" spans="1:10" ht="12.75" customHeight="1" x14ac:dyDescent="0.2">
      <c r="A287" s="23">
        <v>285</v>
      </c>
      <c r="B287" s="18" t="s">
        <v>117</v>
      </c>
      <c r="C287" s="19" t="s">
        <v>308</v>
      </c>
      <c r="D287" s="15" t="s">
        <v>551</v>
      </c>
      <c r="E287" s="7">
        <v>20</v>
      </c>
      <c r="F287" s="2" t="s">
        <v>0</v>
      </c>
      <c r="G287" s="3">
        <v>52.67</v>
      </c>
      <c r="H287" s="3">
        <f t="shared" si="12"/>
        <v>36.869</v>
      </c>
      <c r="I287" s="4">
        <f t="shared" si="13"/>
        <v>1053.4000000000001</v>
      </c>
      <c r="J287" s="27">
        <f t="shared" si="14"/>
        <v>18.850820367823381</v>
      </c>
    </row>
    <row r="288" spans="1:10" ht="12.75" customHeight="1" x14ac:dyDescent="0.2">
      <c r="A288" s="23">
        <v>286</v>
      </c>
      <c r="B288" s="18" t="s">
        <v>117</v>
      </c>
      <c r="C288" s="19" t="s">
        <v>309</v>
      </c>
      <c r="D288" s="15" t="s">
        <v>552</v>
      </c>
      <c r="E288" s="7">
        <v>6</v>
      </c>
      <c r="F288" s="2" t="s">
        <v>0</v>
      </c>
      <c r="G288" s="3">
        <v>31.5</v>
      </c>
      <c r="H288" s="3">
        <f t="shared" si="12"/>
        <v>22.049999999999997</v>
      </c>
      <c r="I288" s="4">
        <f t="shared" si="13"/>
        <v>189</v>
      </c>
      <c r="J288" s="27">
        <f t="shared" si="14"/>
        <v>11.273985980376617</v>
      </c>
    </row>
    <row r="289" spans="1:10" ht="27.75" customHeight="1" x14ac:dyDescent="0.2">
      <c r="A289" s="23">
        <v>287</v>
      </c>
      <c r="B289" s="18" t="s">
        <v>117</v>
      </c>
      <c r="C289" s="19" t="s">
        <v>310</v>
      </c>
      <c r="D289" s="15" t="s">
        <v>553</v>
      </c>
      <c r="E289" s="7">
        <v>2</v>
      </c>
      <c r="F289" s="2" t="s">
        <v>0</v>
      </c>
      <c r="G289" s="3">
        <v>199.4</v>
      </c>
      <c r="H289" s="3">
        <f t="shared" si="12"/>
        <v>139.57999999999998</v>
      </c>
      <c r="I289" s="4">
        <f t="shared" si="13"/>
        <v>398.8</v>
      </c>
      <c r="J289" s="27">
        <f t="shared" si="14"/>
        <v>71.366120777368167</v>
      </c>
    </row>
    <row r="290" spans="1:10" ht="25.5" customHeight="1" x14ac:dyDescent="0.2">
      <c r="A290" s="23">
        <v>288</v>
      </c>
      <c r="B290" s="18" t="s">
        <v>117</v>
      </c>
      <c r="C290" s="19" t="s">
        <v>311</v>
      </c>
      <c r="D290" s="15" t="s">
        <v>554</v>
      </c>
      <c r="E290" s="7">
        <v>2</v>
      </c>
      <c r="F290" s="2" t="s">
        <v>0</v>
      </c>
      <c r="G290" s="3">
        <v>42.04</v>
      </c>
      <c r="H290" s="3">
        <f t="shared" si="12"/>
        <v>29.427999999999997</v>
      </c>
      <c r="I290" s="4">
        <f t="shared" si="13"/>
        <v>84.08</v>
      </c>
      <c r="J290" s="27">
        <f t="shared" si="14"/>
        <v>15.046297479842316</v>
      </c>
    </row>
    <row r="291" spans="1:10" ht="12.75" customHeight="1" x14ac:dyDescent="0.2">
      <c r="A291" s="23">
        <v>289</v>
      </c>
      <c r="B291" s="20" t="s">
        <v>117</v>
      </c>
      <c r="C291" s="19" t="s">
        <v>312</v>
      </c>
      <c r="D291" s="15" t="s">
        <v>555</v>
      </c>
      <c r="E291" s="7">
        <v>4</v>
      </c>
      <c r="F291" s="2" t="s">
        <v>0</v>
      </c>
      <c r="G291" s="3">
        <v>408.85</v>
      </c>
      <c r="H291" s="3">
        <f t="shared" si="12"/>
        <v>286.19499999999999</v>
      </c>
      <c r="I291" s="4">
        <f t="shared" si="13"/>
        <v>1635.4</v>
      </c>
      <c r="J291" s="27">
        <f t="shared" si="14"/>
        <v>146.32917993895174</v>
      </c>
    </row>
    <row r="292" spans="1:10" ht="12.75" customHeight="1" x14ac:dyDescent="0.2">
      <c r="A292" s="23">
        <v>290</v>
      </c>
      <c r="B292" s="20" t="s">
        <v>117</v>
      </c>
      <c r="C292" s="19" t="s">
        <v>313</v>
      </c>
      <c r="D292" s="15" t="s">
        <v>556</v>
      </c>
      <c r="E292" s="7">
        <v>4</v>
      </c>
      <c r="F292" s="2" t="s">
        <v>0</v>
      </c>
      <c r="G292" s="3">
        <v>84.34</v>
      </c>
      <c r="H292" s="3">
        <f t="shared" si="12"/>
        <v>59.037999999999997</v>
      </c>
      <c r="I292" s="4">
        <f t="shared" si="13"/>
        <v>337.36</v>
      </c>
      <c r="J292" s="27">
        <f t="shared" si="14"/>
        <v>30.185650082062345</v>
      </c>
    </row>
    <row r="293" spans="1:10" ht="12.75" customHeight="1" x14ac:dyDescent="0.2">
      <c r="A293" s="23">
        <v>291</v>
      </c>
      <c r="B293" s="20" t="s">
        <v>117</v>
      </c>
      <c r="C293" s="19" t="s">
        <v>314</v>
      </c>
      <c r="D293" s="15" t="s">
        <v>557</v>
      </c>
      <c r="E293" s="7">
        <v>2</v>
      </c>
      <c r="F293" s="2" t="s">
        <v>0</v>
      </c>
      <c r="G293" s="3">
        <v>317.64999999999998</v>
      </c>
      <c r="H293" s="3">
        <f t="shared" si="12"/>
        <v>222.35499999999996</v>
      </c>
      <c r="I293" s="4">
        <f t="shared" si="13"/>
        <v>635.29999999999995</v>
      </c>
      <c r="J293" s="27">
        <f t="shared" si="14"/>
        <v>113.68830624338514</v>
      </c>
    </row>
    <row r="294" spans="1:10" ht="12.75" customHeight="1" x14ac:dyDescent="0.2">
      <c r="A294" s="23">
        <v>292</v>
      </c>
      <c r="B294" s="20" t="s">
        <v>117</v>
      </c>
      <c r="C294" s="19" t="s">
        <v>315</v>
      </c>
      <c r="D294" s="15" t="s">
        <v>558</v>
      </c>
      <c r="E294" s="7">
        <v>4</v>
      </c>
      <c r="F294" s="2" t="s">
        <v>0</v>
      </c>
      <c r="G294" s="3">
        <v>5.59</v>
      </c>
      <c r="H294" s="3">
        <f t="shared" si="12"/>
        <v>3.9129999999999998</v>
      </c>
      <c r="I294" s="4">
        <f t="shared" si="13"/>
        <v>22.36</v>
      </c>
      <c r="J294" s="27">
        <f t="shared" si="14"/>
        <v>2.0006851311208029</v>
      </c>
    </row>
    <row r="295" spans="1:10" ht="12.75" customHeight="1" x14ac:dyDescent="0.2">
      <c r="A295" s="23">
        <v>293</v>
      </c>
      <c r="B295" s="18" t="s">
        <v>117</v>
      </c>
      <c r="C295" s="19" t="s">
        <v>316</v>
      </c>
      <c r="D295" s="15" t="s">
        <v>559</v>
      </c>
      <c r="E295" s="7">
        <v>4</v>
      </c>
      <c r="F295" s="2" t="s">
        <v>0</v>
      </c>
      <c r="G295" s="3">
        <v>9.9</v>
      </c>
      <c r="H295" s="3">
        <f t="shared" si="12"/>
        <v>6.93</v>
      </c>
      <c r="I295" s="4">
        <f t="shared" si="13"/>
        <v>39.6</v>
      </c>
      <c r="J295" s="27">
        <f t="shared" si="14"/>
        <v>3.5432527366897939</v>
      </c>
    </row>
    <row r="296" spans="1:10" ht="12.75" customHeight="1" x14ac:dyDescent="0.2">
      <c r="A296" s="23">
        <v>294</v>
      </c>
      <c r="B296" s="18" t="s">
        <v>117</v>
      </c>
      <c r="C296" s="19" t="s">
        <v>317</v>
      </c>
      <c r="D296" s="15" t="s">
        <v>560</v>
      </c>
      <c r="E296" s="7">
        <v>1</v>
      </c>
      <c r="F296" s="2" t="s">
        <v>0</v>
      </c>
      <c r="G296" s="3">
        <v>344.99</v>
      </c>
      <c r="H296" s="3">
        <f t="shared" si="12"/>
        <v>241.49299999999999</v>
      </c>
      <c r="I296" s="4">
        <f t="shared" si="13"/>
        <v>344.99</v>
      </c>
      <c r="J296" s="27">
        <f t="shared" si="14"/>
        <v>123.47341026571839</v>
      </c>
    </row>
    <row r="297" spans="1:10" ht="12.75" customHeight="1" x14ac:dyDescent="0.2">
      <c r="A297" s="23">
        <v>295</v>
      </c>
      <c r="B297" s="18" t="s">
        <v>117</v>
      </c>
      <c r="C297" s="19" t="s">
        <v>318</v>
      </c>
      <c r="D297" s="15" t="s">
        <v>561</v>
      </c>
      <c r="E297" s="7">
        <v>2</v>
      </c>
      <c r="F297" s="2" t="s">
        <v>0</v>
      </c>
      <c r="G297" s="3">
        <v>127.3</v>
      </c>
      <c r="H297" s="3">
        <f t="shared" si="12"/>
        <v>89.11</v>
      </c>
      <c r="I297" s="4">
        <f t="shared" si="13"/>
        <v>254.6</v>
      </c>
      <c r="J297" s="27">
        <f t="shared" si="14"/>
        <v>45.561219533395032</v>
      </c>
    </row>
    <row r="298" spans="1:10" ht="12.75" customHeight="1" x14ac:dyDescent="0.2">
      <c r="A298" s="23">
        <v>296</v>
      </c>
      <c r="B298" s="18" t="s">
        <v>117</v>
      </c>
      <c r="C298" s="19" t="s">
        <v>319</v>
      </c>
      <c r="D298" s="15" t="s">
        <v>562</v>
      </c>
      <c r="E298" s="7">
        <v>6</v>
      </c>
      <c r="F298" s="2" t="s">
        <v>0</v>
      </c>
      <c r="G298" s="3">
        <v>8.49</v>
      </c>
      <c r="H298" s="3">
        <f t="shared" si="12"/>
        <v>5.9429999999999996</v>
      </c>
      <c r="I298" s="4">
        <f t="shared" si="13"/>
        <v>50.94</v>
      </c>
      <c r="J298" s="27">
        <f t="shared" si="14"/>
        <v>3.0386076499491264</v>
      </c>
    </row>
    <row r="299" spans="1:10" ht="12.75" customHeight="1" x14ac:dyDescent="0.2">
      <c r="A299" s="23">
        <v>297</v>
      </c>
      <c r="B299" s="18" t="s">
        <v>117</v>
      </c>
      <c r="C299" s="19" t="s">
        <v>320</v>
      </c>
      <c r="D299" s="15" t="s">
        <v>563</v>
      </c>
      <c r="E299" s="7">
        <v>8</v>
      </c>
      <c r="F299" s="2" t="s">
        <v>0</v>
      </c>
      <c r="G299" s="3">
        <v>0.91</v>
      </c>
      <c r="H299" s="3">
        <f t="shared" si="12"/>
        <v>0.63700000000000001</v>
      </c>
      <c r="I299" s="4">
        <f t="shared" si="13"/>
        <v>7.28</v>
      </c>
      <c r="J299" s="27">
        <f t="shared" si="14"/>
        <v>0.3256929283219912</v>
      </c>
    </row>
    <row r="300" spans="1:10" ht="12.75" customHeight="1" x14ac:dyDescent="0.2">
      <c r="A300" s="23">
        <v>298</v>
      </c>
      <c r="B300" s="18" t="s">
        <v>117</v>
      </c>
      <c r="C300" s="19" t="s">
        <v>321</v>
      </c>
      <c r="D300" s="15" t="s">
        <v>564</v>
      </c>
      <c r="E300" s="7">
        <v>2</v>
      </c>
      <c r="F300" s="2" t="s">
        <v>0</v>
      </c>
      <c r="G300" s="3">
        <v>8.25</v>
      </c>
      <c r="H300" s="3">
        <f t="shared" si="12"/>
        <v>5.7749999999999995</v>
      </c>
      <c r="I300" s="4">
        <f t="shared" si="13"/>
        <v>16.5</v>
      </c>
      <c r="J300" s="27">
        <f t="shared" si="14"/>
        <v>2.9527106139081614</v>
      </c>
    </row>
    <row r="301" spans="1:10" ht="12.75" customHeight="1" x14ac:dyDescent="0.2">
      <c r="A301" s="23">
        <v>299</v>
      </c>
      <c r="B301" s="18" t="s">
        <v>117</v>
      </c>
      <c r="C301" s="19" t="s">
        <v>322</v>
      </c>
      <c r="D301" s="15" t="s">
        <v>565</v>
      </c>
      <c r="E301" s="7">
        <v>14</v>
      </c>
      <c r="F301" s="2" t="s">
        <v>0</v>
      </c>
      <c r="G301" s="3">
        <v>2.6</v>
      </c>
      <c r="H301" s="3">
        <f t="shared" si="12"/>
        <v>1.8199999999999998</v>
      </c>
      <c r="I301" s="4">
        <f t="shared" si="13"/>
        <v>36.4</v>
      </c>
      <c r="J301" s="27">
        <f t="shared" si="14"/>
        <v>0.93055122377711763</v>
      </c>
    </row>
    <row r="302" spans="1:10" ht="12.75" customHeight="1" x14ac:dyDescent="0.2">
      <c r="A302" s="23">
        <v>300</v>
      </c>
      <c r="B302" s="18" t="s">
        <v>117</v>
      </c>
      <c r="C302" s="19" t="s">
        <v>323</v>
      </c>
      <c r="D302" s="15" t="s">
        <v>566</v>
      </c>
      <c r="E302" s="7">
        <v>13</v>
      </c>
      <c r="F302" s="2" t="s">
        <v>0</v>
      </c>
      <c r="G302" s="3">
        <v>19.509999999999998</v>
      </c>
      <c r="H302" s="3">
        <f t="shared" si="12"/>
        <v>13.656999999999998</v>
      </c>
      <c r="I302" s="4">
        <f t="shared" si="13"/>
        <v>253.62999999999997</v>
      </c>
      <c r="J302" s="27">
        <f t="shared" si="14"/>
        <v>6.9827132214967556</v>
      </c>
    </row>
    <row r="303" spans="1:10" ht="12.75" customHeight="1" x14ac:dyDescent="0.2">
      <c r="A303" s="23">
        <v>301</v>
      </c>
      <c r="B303" s="20" t="s">
        <v>117</v>
      </c>
      <c r="C303" s="19" t="s">
        <v>324</v>
      </c>
      <c r="D303" s="15" t="s">
        <v>567</v>
      </c>
      <c r="E303" s="7">
        <v>6</v>
      </c>
      <c r="F303" s="2" t="s">
        <v>0</v>
      </c>
      <c r="G303" s="3">
        <v>26.849999999999998</v>
      </c>
      <c r="H303" s="3">
        <f t="shared" si="12"/>
        <v>18.794999999999998</v>
      </c>
      <c r="I303" s="4">
        <f t="shared" si="13"/>
        <v>161.1</v>
      </c>
      <c r="J303" s="27">
        <f t="shared" si="14"/>
        <v>9.6097309070829251</v>
      </c>
    </row>
    <row r="304" spans="1:10" ht="12.75" customHeight="1" x14ac:dyDescent="0.2">
      <c r="A304" s="23">
        <v>302</v>
      </c>
      <c r="B304" s="20" t="s">
        <v>117</v>
      </c>
      <c r="C304" s="19" t="s">
        <v>325</v>
      </c>
      <c r="D304" s="15" t="s">
        <v>568</v>
      </c>
      <c r="E304" s="7">
        <v>1</v>
      </c>
      <c r="F304" s="2" t="s">
        <v>0</v>
      </c>
      <c r="G304" s="3">
        <v>41.66</v>
      </c>
      <c r="H304" s="3">
        <f t="shared" ref="H304:H353" si="15">G304*70%</f>
        <v>29.161999999999995</v>
      </c>
      <c r="I304" s="4">
        <f t="shared" ref="I304:I353" si="16">E304*G304</f>
        <v>41.66</v>
      </c>
      <c r="J304" s="27">
        <f t="shared" si="14"/>
        <v>14.910293839444121</v>
      </c>
    </row>
    <row r="305" spans="1:10" ht="12.75" customHeight="1" x14ac:dyDescent="0.2">
      <c r="A305" s="23">
        <v>303</v>
      </c>
      <c r="B305" s="20" t="s">
        <v>117</v>
      </c>
      <c r="C305" s="19" t="s">
        <v>326</v>
      </c>
      <c r="D305" s="15" t="s">
        <v>569</v>
      </c>
      <c r="E305" s="7">
        <v>4</v>
      </c>
      <c r="F305" s="2" t="s">
        <v>0</v>
      </c>
      <c r="G305" s="3">
        <v>7.95</v>
      </c>
      <c r="H305" s="3">
        <f t="shared" si="15"/>
        <v>5.5649999999999995</v>
      </c>
      <c r="I305" s="4">
        <f t="shared" si="16"/>
        <v>31.8</v>
      </c>
      <c r="J305" s="27">
        <f t="shared" si="14"/>
        <v>2.8453393188569556</v>
      </c>
    </row>
    <row r="306" spans="1:10" ht="12.75" customHeight="1" x14ac:dyDescent="0.2">
      <c r="A306" s="23">
        <v>304</v>
      </c>
      <c r="B306" s="20" t="s">
        <v>117</v>
      </c>
      <c r="C306" s="19" t="s">
        <v>327</v>
      </c>
      <c r="D306" s="15" t="s">
        <v>570</v>
      </c>
      <c r="E306" s="7">
        <v>1</v>
      </c>
      <c r="F306" s="2" t="s">
        <v>0</v>
      </c>
      <c r="G306" s="3">
        <v>383.75</v>
      </c>
      <c r="H306" s="3">
        <f t="shared" si="15"/>
        <v>268.625</v>
      </c>
      <c r="I306" s="4">
        <f t="shared" si="16"/>
        <v>383.75</v>
      </c>
      <c r="J306" s="27">
        <f t="shared" si="14"/>
        <v>137.3457815863342</v>
      </c>
    </row>
    <row r="307" spans="1:10" ht="12.75" customHeight="1" x14ac:dyDescent="0.2">
      <c r="A307" s="23">
        <v>305</v>
      </c>
      <c r="B307" s="18" t="s">
        <v>117</v>
      </c>
      <c r="C307" s="19" t="s">
        <v>328</v>
      </c>
      <c r="D307" s="15" t="s">
        <v>571</v>
      </c>
      <c r="E307" s="7">
        <v>1</v>
      </c>
      <c r="F307" s="2" t="s">
        <v>0</v>
      </c>
      <c r="G307" s="3">
        <v>156.46</v>
      </c>
      <c r="H307" s="3">
        <f t="shared" si="15"/>
        <v>109.52200000000001</v>
      </c>
      <c r="I307" s="4">
        <f t="shared" si="16"/>
        <v>156.46</v>
      </c>
      <c r="J307" s="27">
        <f t="shared" si="14"/>
        <v>55.997709412372245</v>
      </c>
    </row>
    <row r="308" spans="1:10" ht="12.75" customHeight="1" x14ac:dyDescent="0.2">
      <c r="A308" s="23">
        <v>306</v>
      </c>
      <c r="B308" s="18" t="s">
        <v>117</v>
      </c>
      <c r="C308" s="19" t="s">
        <v>329</v>
      </c>
      <c r="D308" s="15" t="s">
        <v>572</v>
      </c>
      <c r="E308" s="7">
        <v>11</v>
      </c>
      <c r="F308" s="2" t="s">
        <v>0</v>
      </c>
      <c r="G308" s="3">
        <v>1.9800000000000002</v>
      </c>
      <c r="H308" s="3">
        <f t="shared" si="15"/>
        <v>1.3860000000000001</v>
      </c>
      <c r="I308" s="4">
        <f t="shared" si="16"/>
        <v>21.78</v>
      </c>
      <c r="J308" s="27">
        <f t="shared" si="14"/>
        <v>0.70865054733795885</v>
      </c>
    </row>
    <row r="309" spans="1:10" ht="12.75" customHeight="1" x14ac:dyDescent="0.2">
      <c r="A309" s="23">
        <v>307</v>
      </c>
      <c r="B309" s="18" t="s">
        <v>117</v>
      </c>
      <c r="C309" s="19" t="s">
        <v>330</v>
      </c>
      <c r="D309" s="15" t="s">
        <v>573</v>
      </c>
      <c r="E309" s="7">
        <v>6</v>
      </c>
      <c r="F309" s="2" t="s">
        <v>0</v>
      </c>
      <c r="G309" s="3">
        <v>1.1399999999999999</v>
      </c>
      <c r="H309" s="3">
        <f t="shared" si="15"/>
        <v>0.79799999999999993</v>
      </c>
      <c r="I309" s="4">
        <f t="shared" si="16"/>
        <v>6.84</v>
      </c>
      <c r="J309" s="27">
        <f t="shared" si="14"/>
        <v>0.40801092119458232</v>
      </c>
    </row>
    <row r="310" spans="1:10" ht="26.25" customHeight="1" x14ac:dyDescent="0.2">
      <c r="A310" s="23">
        <v>308</v>
      </c>
      <c r="B310" s="18" t="s">
        <v>117</v>
      </c>
      <c r="C310" s="19" t="s">
        <v>331</v>
      </c>
      <c r="D310" s="15" t="s">
        <v>574</v>
      </c>
      <c r="E310" s="7">
        <v>1</v>
      </c>
      <c r="F310" s="2" t="s">
        <v>0</v>
      </c>
      <c r="G310" s="3">
        <v>869.03</v>
      </c>
      <c r="H310" s="3">
        <f t="shared" si="15"/>
        <v>608.32099999999991</v>
      </c>
      <c r="I310" s="4">
        <f t="shared" si="16"/>
        <v>869.03</v>
      </c>
      <c r="J310" s="27">
        <f t="shared" si="14"/>
        <v>311.02958846116479</v>
      </c>
    </row>
    <row r="311" spans="1:10" ht="24.75" customHeight="1" x14ac:dyDescent="0.2">
      <c r="A311" s="23">
        <v>309</v>
      </c>
      <c r="B311" s="18" t="s">
        <v>117</v>
      </c>
      <c r="C311" s="19" t="s">
        <v>332</v>
      </c>
      <c r="D311" s="15" t="s">
        <v>575</v>
      </c>
      <c r="E311" s="7">
        <v>2</v>
      </c>
      <c r="F311" s="2" t="s">
        <v>0</v>
      </c>
      <c r="G311" s="3">
        <v>0.77</v>
      </c>
      <c r="H311" s="3">
        <f t="shared" si="15"/>
        <v>0.53899999999999992</v>
      </c>
      <c r="I311" s="4">
        <f t="shared" si="16"/>
        <v>1.54</v>
      </c>
      <c r="J311" s="27">
        <f t="shared" si="14"/>
        <v>0.27558632396476174</v>
      </c>
    </row>
    <row r="312" spans="1:10" ht="28.5" customHeight="1" x14ac:dyDescent="0.2">
      <c r="A312" s="23">
        <v>310</v>
      </c>
      <c r="B312" s="18" t="s">
        <v>117</v>
      </c>
      <c r="C312" s="19" t="s">
        <v>333</v>
      </c>
      <c r="D312" s="15" t="s">
        <v>576</v>
      </c>
      <c r="E312" s="7">
        <v>2</v>
      </c>
      <c r="F312" s="2" t="s">
        <v>0</v>
      </c>
      <c r="G312" s="3">
        <v>21.62</v>
      </c>
      <c r="H312" s="3">
        <f t="shared" si="15"/>
        <v>15.134</v>
      </c>
      <c r="I312" s="4">
        <f t="shared" si="16"/>
        <v>43.24</v>
      </c>
      <c r="J312" s="27">
        <f t="shared" si="14"/>
        <v>7.7378913300235705</v>
      </c>
    </row>
    <row r="313" spans="1:10" ht="12.75" customHeight="1" x14ac:dyDescent="0.2">
      <c r="A313" s="23">
        <v>311</v>
      </c>
      <c r="B313" s="18" t="s">
        <v>117</v>
      </c>
      <c r="C313" s="19" t="s">
        <v>334</v>
      </c>
      <c r="D313" s="15" t="s">
        <v>577</v>
      </c>
      <c r="E313" s="7">
        <v>6</v>
      </c>
      <c r="F313" s="2" t="s">
        <v>0</v>
      </c>
      <c r="G313" s="3">
        <v>14.35</v>
      </c>
      <c r="H313" s="3">
        <f t="shared" si="15"/>
        <v>10.045</v>
      </c>
      <c r="I313" s="4">
        <f t="shared" si="16"/>
        <v>86.1</v>
      </c>
      <c r="J313" s="27">
        <f t="shared" si="14"/>
        <v>5.1359269466160145</v>
      </c>
    </row>
    <row r="314" spans="1:10" ht="12.75" customHeight="1" x14ac:dyDescent="0.2">
      <c r="A314" s="23">
        <v>312</v>
      </c>
      <c r="B314" s="18" t="s">
        <v>117</v>
      </c>
      <c r="C314" s="19" t="s">
        <v>335</v>
      </c>
      <c r="D314" s="15" t="s">
        <v>578</v>
      </c>
      <c r="E314" s="7">
        <v>2</v>
      </c>
      <c r="F314" s="2" t="s">
        <v>0</v>
      </c>
      <c r="G314" s="3">
        <v>346.42</v>
      </c>
      <c r="H314" s="3">
        <f t="shared" si="15"/>
        <v>242.494</v>
      </c>
      <c r="I314" s="4">
        <f t="shared" si="16"/>
        <v>692.84</v>
      </c>
      <c r="J314" s="27">
        <f t="shared" si="14"/>
        <v>123.98521343879581</v>
      </c>
    </row>
    <row r="315" spans="1:10" ht="12.75" customHeight="1" x14ac:dyDescent="0.2">
      <c r="A315" s="23">
        <v>313</v>
      </c>
      <c r="B315" s="20" t="s">
        <v>117</v>
      </c>
      <c r="C315" s="19" t="s">
        <v>336</v>
      </c>
      <c r="D315" s="15" t="s">
        <v>579</v>
      </c>
      <c r="E315" s="7">
        <v>1</v>
      </c>
      <c r="F315" s="2" t="s">
        <v>0</v>
      </c>
      <c r="G315" s="3">
        <v>108.47</v>
      </c>
      <c r="H315" s="3">
        <f t="shared" si="15"/>
        <v>75.928999999999988</v>
      </c>
      <c r="I315" s="4">
        <f t="shared" si="16"/>
        <v>108.47</v>
      </c>
      <c r="J315" s="27">
        <f t="shared" si="14"/>
        <v>38.821881247347669</v>
      </c>
    </row>
    <row r="316" spans="1:10" ht="12.75" customHeight="1" x14ac:dyDescent="0.2">
      <c r="A316" s="23">
        <v>314</v>
      </c>
      <c r="B316" s="20" t="s">
        <v>117</v>
      </c>
      <c r="C316" s="19" t="s">
        <v>337</v>
      </c>
      <c r="D316" s="15" t="s">
        <v>580</v>
      </c>
      <c r="E316" s="7">
        <v>1</v>
      </c>
      <c r="F316" s="2" t="s">
        <v>0</v>
      </c>
      <c r="G316" s="3">
        <v>401.99</v>
      </c>
      <c r="H316" s="3">
        <f t="shared" si="15"/>
        <v>281.39299999999997</v>
      </c>
      <c r="I316" s="4">
        <f t="shared" si="16"/>
        <v>401.99</v>
      </c>
      <c r="J316" s="27">
        <f t="shared" si="14"/>
        <v>143.87395632544749</v>
      </c>
    </row>
    <row r="317" spans="1:10" ht="12.75" customHeight="1" x14ac:dyDescent="0.2">
      <c r="A317" s="23">
        <v>315</v>
      </c>
      <c r="B317" s="20" t="s">
        <v>117</v>
      </c>
      <c r="C317" s="19" t="s">
        <v>338</v>
      </c>
      <c r="D317" s="15" t="s">
        <v>581</v>
      </c>
      <c r="E317" s="7">
        <v>2</v>
      </c>
      <c r="F317" s="2" t="s">
        <v>0</v>
      </c>
      <c r="G317" s="3">
        <v>0.52</v>
      </c>
      <c r="H317" s="3">
        <f t="shared" si="15"/>
        <v>0.36399999999999999</v>
      </c>
      <c r="I317" s="4">
        <f t="shared" si="16"/>
        <v>1.04</v>
      </c>
      <c r="J317" s="27">
        <f t="shared" si="14"/>
        <v>0.18611024475542354</v>
      </c>
    </row>
    <row r="318" spans="1:10" ht="12.75" customHeight="1" x14ac:dyDescent="0.2">
      <c r="A318" s="23">
        <v>316</v>
      </c>
      <c r="B318" s="20" t="s">
        <v>117</v>
      </c>
      <c r="C318" s="19" t="s">
        <v>339</v>
      </c>
      <c r="D318" s="15" t="s">
        <v>582</v>
      </c>
      <c r="E318" s="7">
        <v>1</v>
      </c>
      <c r="F318" s="2" t="s">
        <v>0</v>
      </c>
      <c r="G318" s="3">
        <v>38.6</v>
      </c>
      <c r="H318" s="3">
        <f t="shared" si="15"/>
        <v>27.02</v>
      </c>
      <c r="I318" s="4">
        <f t="shared" si="16"/>
        <v>38.6</v>
      </c>
      <c r="J318" s="27">
        <f t="shared" si="14"/>
        <v>13.815106629921823</v>
      </c>
    </row>
    <row r="319" spans="1:10" ht="12.75" customHeight="1" x14ac:dyDescent="0.2">
      <c r="A319" s="23">
        <v>317</v>
      </c>
      <c r="B319" s="18" t="s">
        <v>117</v>
      </c>
      <c r="C319" s="19" t="s">
        <v>340</v>
      </c>
      <c r="D319" s="15" t="s">
        <v>583</v>
      </c>
      <c r="E319" s="7">
        <v>1</v>
      </c>
      <c r="F319" s="2" t="s">
        <v>0</v>
      </c>
      <c r="G319" s="3">
        <v>35.03</v>
      </c>
      <c r="H319" s="3">
        <f t="shared" si="15"/>
        <v>24.521000000000001</v>
      </c>
      <c r="I319" s="4">
        <f t="shared" si="16"/>
        <v>35.03</v>
      </c>
      <c r="J319" s="27">
        <f t="shared" si="14"/>
        <v>12.537388218812474</v>
      </c>
    </row>
    <row r="320" spans="1:10" ht="12.75" customHeight="1" x14ac:dyDescent="0.2">
      <c r="A320" s="23">
        <v>318</v>
      </c>
      <c r="B320" s="18" t="s">
        <v>117</v>
      </c>
      <c r="C320" s="19" t="s">
        <v>341</v>
      </c>
      <c r="D320" s="15" t="s">
        <v>584</v>
      </c>
      <c r="E320" s="7">
        <v>1</v>
      </c>
      <c r="F320" s="2" t="s">
        <v>0</v>
      </c>
      <c r="G320" s="3">
        <v>32.76</v>
      </c>
      <c r="H320" s="3">
        <f t="shared" si="15"/>
        <v>22.931999999999999</v>
      </c>
      <c r="I320" s="4">
        <f t="shared" si="16"/>
        <v>32.76</v>
      </c>
      <c r="J320" s="27">
        <f t="shared" si="14"/>
        <v>11.724945419591682</v>
      </c>
    </row>
    <row r="321" spans="1:10" ht="12.75" customHeight="1" x14ac:dyDescent="0.2">
      <c r="A321" s="23">
        <v>319</v>
      </c>
      <c r="B321" s="18" t="s">
        <v>117</v>
      </c>
      <c r="C321" s="19" t="s">
        <v>342</v>
      </c>
      <c r="D321" s="15" t="s">
        <v>585</v>
      </c>
      <c r="E321" s="7">
        <v>1</v>
      </c>
      <c r="F321" s="2" t="s">
        <v>0</v>
      </c>
      <c r="G321" s="3">
        <v>14.96</v>
      </c>
      <c r="H321" s="3">
        <f t="shared" si="15"/>
        <v>10.472</v>
      </c>
      <c r="I321" s="4">
        <f t="shared" si="16"/>
        <v>14.96</v>
      </c>
      <c r="J321" s="27">
        <f t="shared" si="14"/>
        <v>5.3542485798868</v>
      </c>
    </row>
    <row r="322" spans="1:10" ht="12.75" customHeight="1" x14ac:dyDescent="0.2">
      <c r="A322" s="23">
        <v>320</v>
      </c>
      <c r="B322" s="18" t="s">
        <v>117</v>
      </c>
      <c r="C322" s="19" t="s">
        <v>343</v>
      </c>
      <c r="D322" s="15" t="s">
        <v>586</v>
      </c>
      <c r="E322" s="7">
        <v>1</v>
      </c>
      <c r="F322" s="2" t="s">
        <v>0</v>
      </c>
      <c r="G322" s="3">
        <v>128.08000000000001</v>
      </c>
      <c r="H322" s="3">
        <f t="shared" si="15"/>
        <v>89.656000000000006</v>
      </c>
      <c r="I322" s="4">
        <f t="shared" si="16"/>
        <v>128.08000000000001</v>
      </c>
      <c r="J322" s="27">
        <f t="shared" ref="J322:J353" si="17">H322/1.95583</f>
        <v>45.840384900528171</v>
      </c>
    </row>
    <row r="323" spans="1:10" ht="12.75" customHeight="1" x14ac:dyDescent="0.2">
      <c r="A323" s="23">
        <v>321</v>
      </c>
      <c r="B323" s="18" t="s">
        <v>117</v>
      </c>
      <c r="C323" s="19" t="s">
        <v>344</v>
      </c>
      <c r="D323" s="15" t="s">
        <v>587</v>
      </c>
      <c r="E323" s="7">
        <v>2</v>
      </c>
      <c r="F323" s="2" t="s">
        <v>0</v>
      </c>
      <c r="G323" s="3">
        <v>18.96</v>
      </c>
      <c r="H323" s="3">
        <f t="shared" si="15"/>
        <v>13.272</v>
      </c>
      <c r="I323" s="4">
        <f t="shared" si="16"/>
        <v>37.92</v>
      </c>
      <c r="J323" s="27">
        <f t="shared" si="17"/>
        <v>6.7858658472362121</v>
      </c>
    </row>
    <row r="324" spans="1:10" ht="12.75" customHeight="1" x14ac:dyDescent="0.2">
      <c r="A324" s="23">
        <v>322</v>
      </c>
      <c r="B324" s="18" t="s">
        <v>117</v>
      </c>
      <c r="C324" s="19" t="s">
        <v>345</v>
      </c>
      <c r="D324" s="15" t="s">
        <v>588</v>
      </c>
      <c r="E324" s="7">
        <v>2</v>
      </c>
      <c r="F324" s="2" t="s">
        <v>0</v>
      </c>
      <c r="G324" s="3">
        <v>26.98</v>
      </c>
      <c r="H324" s="3">
        <f t="shared" si="15"/>
        <v>18.885999999999999</v>
      </c>
      <c r="I324" s="4">
        <f t="shared" si="16"/>
        <v>53.96</v>
      </c>
      <c r="J324" s="27">
        <f t="shared" si="17"/>
        <v>9.6562584682717816</v>
      </c>
    </row>
    <row r="325" spans="1:10" ht="12.75" customHeight="1" x14ac:dyDescent="0.2">
      <c r="A325" s="23">
        <v>323</v>
      </c>
      <c r="B325" s="18" t="s">
        <v>117</v>
      </c>
      <c r="C325" s="19" t="s">
        <v>346</v>
      </c>
      <c r="D325" s="15" t="s">
        <v>589</v>
      </c>
      <c r="E325" s="7">
        <v>1</v>
      </c>
      <c r="F325" s="2" t="s">
        <v>0</v>
      </c>
      <c r="G325" s="3">
        <v>30.65</v>
      </c>
      <c r="H325" s="3">
        <f t="shared" si="15"/>
        <v>21.454999999999998</v>
      </c>
      <c r="I325" s="4">
        <f t="shared" si="16"/>
        <v>30.65</v>
      </c>
      <c r="J325" s="27">
        <f t="shared" si="17"/>
        <v>10.969767311064867</v>
      </c>
    </row>
    <row r="326" spans="1:10" ht="12.75" customHeight="1" x14ac:dyDescent="0.2">
      <c r="A326" s="23">
        <v>324</v>
      </c>
      <c r="B326" s="18" t="s">
        <v>117</v>
      </c>
      <c r="C326" s="19" t="s">
        <v>347</v>
      </c>
      <c r="D326" s="15" t="s">
        <v>590</v>
      </c>
      <c r="E326" s="7">
        <v>1</v>
      </c>
      <c r="F326" s="2" t="s">
        <v>0</v>
      </c>
      <c r="G326" s="3">
        <v>16.78</v>
      </c>
      <c r="H326" s="3">
        <f t="shared" si="15"/>
        <v>11.746</v>
      </c>
      <c r="I326" s="4">
        <f t="shared" si="16"/>
        <v>16.78</v>
      </c>
      <c r="J326" s="27">
        <f t="shared" si="17"/>
        <v>6.0056344365307828</v>
      </c>
    </row>
    <row r="327" spans="1:10" ht="12.75" customHeight="1" x14ac:dyDescent="0.2">
      <c r="A327" s="23">
        <v>325</v>
      </c>
      <c r="B327" s="20" t="s">
        <v>117</v>
      </c>
      <c r="C327" s="19" t="s">
        <v>348</v>
      </c>
      <c r="D327" s="15" t="s">
        <v>591</v>
      </c>
      <c r="E327" s="7">
        <v>2</v>
      </c>
      <c r="F327" s="2" t="s">
        <v>0</v>
      </c>
      <c r="G327" s="3">
        <v>147.97999999999999</v>
      </c>
      <c r="H327" s="3">
        <f t="shared" si="15"/>
        <v>103.58599999999998</v>
      </c>
      <c r="I327" s="4">
        <f t="shared" si="16"/>
        <v>295.95999999999998</v>
      </c>
      <c r="J327" s="27">
        <f t="shared" si="17"/>
        <v>52.962680805591482</v>
      </c>
    </row>
    <row r="328" spans="1:10" ht="12.75" customHeight="1" x14ac:dyDescent="0.2">
      <c r="A328" s="23">
        <v>326</v>
      </c>
      <c r="B328" s="20" t="s">
        <v>117</v>
      </c>
      <c r="C328" s="19" t="s">
        <v>349</v>
      </c>
      <c r="D328" s="15" t="s">
        <v>592</v>
      </c>
      <c r="E328" s="7">
        <v>2</v>
      </c>
      <c r="F328" s="2" t="s">
        <v>0</v>
      </c>
      <c r="G328" s="3">
        <v>26.98</v>
      </c>
      <c r="H328" s="3">
        <f t="shared" si="15"/>
        <v>18.885999999999999</v>
      </c>
      <c r="I328" s="4">
        <f t="shared" si="16"/>
        <v>53.96</v>
      </c>
      <c r="J328" s="27">
        <f t="shared" si="17"/>
        <v>9.6562584682717816</v>
      </c>
    </row>
    <row r="329" spans="1:10" ht="12.75" customHeight="1" x14ac:dyDescent="0.2">
      <c r="A329" s="23">
        <v>327</v>
      </c>
      <c r="B329" s="20" t="s">
        <v>117</v>
      </c>
      <c r="C329" s="19" t="s">
        <v>350</v>
      </c>
      <c r="D329" s="15" t="s">
        <v>593</v>
      </c>
      <c r="E329" s="7">
        <v>1</v>
      </c>
      <c r="F329" s="2" t="s">
        <v>0</v>
      </c>
      <c r="G329" s="3">
        <v>201.97</v>
      </c>
      <c r="H329" s="3">
        <f t="shared" si="15"/>
        <v>141.37899999999999</v>
      </c>
      <c r="I329" s="4">
        <f t="shared" si="16"/>
        <v>201.97</v>
      </c>
      <c r="J329" s="27">
        <f t="shared" si="17"/>
        <v>72.285934871640166</v>
      </c>
    </row>
    <row r="330" spans="1:10" ht="12.75" customHeight="1" x14ac:dyDescent="0.2">
      <c r="A330" s="23">
        <v>328</v>
      </c>
      <c r="B330" s="20" t="s">
        <v>117</v>
      </c>
      <c r="C330" s="19" t="s">
        <v>351</v>
      </c>
      <c r="D330" s="15" t="s">
        <v>594</v>
      </c>
      <c r="E330" s="7">
        <v>1</v>
      </c>
      <c r="F330" s="2" t="s">
        <v>0</v>
      </c>
      <c r="G330" s="3">
        <v>73.8</v>
      </c>
      <c r="H330" s="3">
        <f t="shared" si="15"/>
        <v>51.66</v>
      </c>
      <c r="I330" s="4">
        <f t="shared" si="16"/>
        <v>73.8</v>
      </c>
      <c r="J330" s="27">
        <f t="shared" si="17"/>
        <v>26.413338582596644</v>
      </c>
    </row>
    <row r="331" spans="1:10" ht="24.75" customHeight="1" x14ac:dyDescent="0.2">
      <c r="A331" s="23">
        <v>329</v>
      </c>
      <c r="B331" s="18" t="s">
        <v>117</v>
      </c>
      <c r="C331" s="19" t="s">
        <v>352</v>
      </c>
      <c r="D331" s="15" t="s">
        <v>595</v>
      </c>
      <c r="E331" s="7">
        <v>1</v>
      </c>
      <c r="F331" s="2" t="s">
        <v>0</v>
      </c>
      <c r="G331" s="3">
        <v>6.62</v>
      </c>
      <c r="H331" s="3">
        <f t="shared" si="15"/>
        <v>4.6339999999999995</v>
      </c>
      <c r="I331" s="4">
        <f t="shared" si="16"/>
        <v>6.62</v>
      </c>
      <c r="J331" s="27">
        <f t="shared" si="17"/>
        <v>2.3693265774632764</v>
      </c>
    </row>
    <row r="332" spans="1:10" ht="24.75" customHeight="1" x14ac:dyDescent="0.2">
      <c r="A332" s="23">
        <v>330</v>
      </c>
      <c r="B332" s="18" t="s">
        <v>117</v>
      </c>
      <c r="C332" s="19" t="s">
        <v>353</v>
      </c>
      <c r="D332" s="15" t="s">
        <v>596</v>
      </c>
      <c r="E332" s="7">
        <v>1</v>
      </c>
      <c r="F332" s="2" t="s">
        <v>0</v>
      </c>
      <c r="G332" s="3">
        <v>155.52000000000001</v>
      </c>
      <c r="H332" s="3">
        <f t="shared" si="15"/>
        <v>108.864</v>
      </c>
      <c r="I332" s="4">
        <f t="shared" si="16"/>
        <v>155.52000000000001</v>
      </c>
      <c r="J332" s="27">
        <f t="shared" si="17"/>
        <v>55.66127935454513</v>
      </c>
    </row>
    <row r="333" spans="1:10" ht="12.75" customHeight="1" x14ac:dyDescent="0.2">
      <c r="A333" s="23">
        <v>331</v>
      </c>
      <c r="B333" s="18" t="s">
        <v>117</v>
      </c>
      <c r="C333" s="19" t="s">
        <v>354</v>
      </c>
      <c r="D333" s="15" t="s">
        <v>597</v>
      </c>
      <c r="E333" s="7">
        <v>2</v>
      </c>
      <c r="F333" s="2" t="s">
        <v>0</v>
      </c>
      <c r="G333" s="3">
        <v>2.7</v>
      </c>
      <c r="H333" s="3">
        <f t="shared" si="15"/>
        <v>1.89</v>
      </c>
      <c r="I333" s="4">
        <f t="shared" si="16"/>
        <v>5.4</v>
      </c>
      <c r="J333" s="27">
        <f t="shared" si="17"/>
        <v>0.96634165546085293</v>
      </c>
    </row>
    <row r="334" spans="1:10" ht="12.75" customHeight="1" x14ac:dyDescent="0.2">
      <c r="A334" s="23">
        <v>332</v>
      </c>
      <c r="B334" s="18" t="s">
        <v>117</v>
      </c>
      <c r="C334" s="19" t="s">
        <v>355</v>
      </c>
      <c r="D334" s="15" t="s">
        <v>598</v>
      </c>
      <c r="E334" s="7">
        <v>2</v>
      </c>
      <c r="F334" s="2" t="s">
        <v>0</v>
      </c>
      <c r="G334" s="3">
        <v>8.1300000000000008</v>
      </c>
      <c r="H334" s="3">
        <f t="shared" si="15"/>
        <v>5.6909999999999998</v>
      </c>
      <c r="I334" s="4">
        <f t="shared" si="16"/>
        <v>16.260000000000002</v>
      </c>
      <c r="J334" s="27">
        <f t="shared" si="17"/>
        <v>2.9097620958876793</v>
      </c>
    </row>
    <row r="335" spans="1:10" ht="12.75" customHeight="1" x14ac:dyDescent="0.2">
      <c r="A335" s="23">
        <v>333</v>
      </c>
      <c r="B335" s="18" t="s">
        <v>117</v>
      </c>
      <c r="C335" s="19" t="s">
        <v>356</v>
      </c>
      <c r="D335" s="15" t="s">
        <v>599</v>
      </c>
      <c r="E335" s="7">
        <v>2</v>
      </c>
      <c r="F335" s="2" t="s">
        <v>0</v>
      </c>
      <c r="G335" s="3">
        <v>14.54</v>
      </c>
      <c r="H335" s="3">
        <f t="shared" si="15"/>
        <v>10.177999999999999</v>
      </c>
      <c r="I335" s="4">
        <f t="shared" si="16"/>
        <v>29.08</v>
      </c>
      <c r="J335" s="27">
        <f t="shared" si="17"/>
        <v>5.2039287668151113</v>
      </c>
    </row>
    <row r="336" spans="1:10" ht="12.75" customHeight="1" x14ac:dyDescent="0.2">
      <c r="A336" s="23">
        <v>334</v>
      </c>
      <c r="B336" s="18" t="s">
        <v>117</v>
      </c>
      <c r="C336" s="19" t="s">
        <v>357</v>
      </c>
      <c r="D336" s="15" t="s">
        <v>600</v>
      </c>
      <c r="E336" s="7">
        <v>4</v>
      </c>
      <c r="F336" s="2" t="s">
        <v>0</v>
      </c>
      <c r="G336" s="3">
        <v>8.34</v>
      </c>
      <c r="H336" s="3">
        <f t="shared" si="15"/>
        <v>5.8379999999999992</v>
      </c>
      <c r="I336" s="4">
        <f t="shared" si="16"/>
        <v>33.36</v>
      </c>
      <c r="J336" s="27">
        <f t="shared" si="17"/>
        <v>2.9849220024235232</v>
      </c>
    </row>
    <row r="337" spans="1:10" ht="12.75" customHeight="1" x14ac:dyDescent="0.2">
      <c r="A337" s="23">
        <v>335</v>
      </c>
      <c r="B337" s="18" t="s">
        <v>117</v>
      </c>
      <c r="C337" s="19" t="s">
        <v>358</v>
      </c>
      <c r="D337" s="15" t="s">
        <v>601</v>
      </c>
      <c r="E337" s="7">
        <v>86</v>
      </c>
      <c r="F337" s="2" t="s">
        <v>618</v>
      </c>
      <c r="G337" s="3">
        <v>0.54999999999999993</v>
      </c>
      <c r="H337" s="3">
        <f t="shared" si="15"/>
        <v>0.38499999999999995</v>
      </c>
      <c r="I337" s="4">
        <f t="shared" si="16"/>
        <v>47.3</v>
      </c>
      <c r="J337" s="27">
        <f t="shared" si="17"/>
        <v>0.19684737426054411</v>
      </c>
    </row>
    <row r="338" spans="1:10" ht="12.75" customHeight="1" x14ac:dyDescent="0.2">
      <c r="A338" s="23">
        <v>336</v>
      </c>
      <c r="B338" s="18" t="s">
        <v>117</v>
      </c>
      <c r="C338" s="19" t="s">
        <v>359</v>
      </c>
      <c r="D338" s="15" t="s">
        <v>602</v>
      </c>
      <c r="E338" s="7">
        <v>2</v>
      </c>
      <c r="F338" s="2" t="s">
        <v>0</v>
      </c>
      <c r="G338" s="3">
        <v>186.09</v>
      </c>
      <c r="H338" s="3">
        <f t="shared" si="15"/>
        <v>130.26300000000001</v>
      </c>
      <c r="I338" s="4">
        <f t="shared" si="16"/>
        <v>372.18</v>
      </c>
      <c r="J338" s="27">
        <f t="shared" si="17"/>
        <v>66.602414320263009</v>
      </c>
    </row>
    <row r="339" spans="1:10" ht="12.75" customHeight="1" x14ac:dyDescent="0.2">
      <c r="A339" s="23">
        <v>337</v>
      </c>
      <c r="B339" s="20" t="s">
        <v>117</v>
      </c>
      <c r="C339" s="19" t="s">
        <v>360</v>
      </c>
      <c r="D339" s="15" t="s">
        <v>603</v>
      </c>
      <c r="E339" s="7">
        <v>2</v>
      </c>
      <c r="F339" s="2" t="s">
        <v>0</v>
      </c>
      <c r="G339" s="3">
        <v>41.43</v>
      </c>
      <c r="H339" s="3">
        <f t="shared" si="15"/>
        <v>29.000999999999998</v>
      </c>
      <c r="I339" s="4">
        <f t="shared" si="16"/>
        <v>82.86</v>
      </c>
      <c r="J339" s="27">
        <f t="shared" si="17"/>
        <v>14.827975846571531</v>
      </c>
    </row>
    <row r="340" spans="1:10" ht="12.75" customHeight="1" x14ac:dyDescent="0.2">
      <c r="A340" s="23">
        <v>338</v>
      </c>
      <c r="B340" s="20" t="s">
        <v>117</v>
      </c>
      <c r="C340" s="19" t="s">
        <v>361</v>
      </c>
      <c r="D340" s="15" t="s">
        <v>604</v>
      </c>
      <c r="E340" s="7">
        <v>3</v>
      </c>
      <c r="F340" s="2" t="s">
        <v>0</v>
      </c>
      <c r="G340" s="3">
        <v>10.33</v>
      </c>
      <c r="H340" s="3">
        <f t="shared" si="15"/>
        <v>7.2309999999999999</v>
      </c>
      <c r="I340" s="4">
        <f t="shared" si="16"/>
        <v>30.990000000000002</v>
      </c>
      <c r="J340" s="27">
        <f t="shared" si="17"/>
        <v>3.6971515929298557</v>
      </c>
    </row>
    <row r="341" spans="1:10" ht="12.75" customHeight="1" x14ac:dyDescent="0.2">
      <c r="A341" s="23">
        <v>339</v>
      </c>
      <c r="B341" s="20" t="s">
        <v>117</v>
      </c>
      <c r="C341" s="19" t="s">
        <v>362</v>
      </c>
      <c r="D341" s="15" t="s">
        <v>605</v>
      </c>
      <c r="E341" s="7">
        <v>2</v>
      </c>
      <c r="F341" s="2" t="s">
        <v>0</v>
      </c>
      <c r="G341" s="3">
        <v>48.6</v>
      </c>
      <c r="H341" s="3">
        <f t="shared" si="15"/>
        <v>34.019999999999996</v>
      </c>
      <c r="I341" s="4">
        <f t="shared" si="16"/>
        <v>97.2</v>
      </c>
      <c r="J341" s="27">
        <f t="shared" si="17"/>
        <v>17.394149798295352</v>
      </c>
    </row>
    <row r="342" spans="1:10" ht="12.75" customHeight="1" x14ac:dyDescent="0.2">
      <c r="A342" s="23">
        <v>340</v>
      </c>
      <c r="B342" s="20" t="s">
        <v>117</v>
      </c>
      <c r="C342" s="19" t="s">
        <v>363</v>
      </c>
      <c r="D342" s="15" t="s">
        <v>606</v>
      </c>
      <c r="E342" s="7">
        <v>2</v>
      </c>
      <c r="F342" s="2" t="s">
        <v>0</v>
      </c>
      <c r="G342" s="3">
        <v>153.91</v>
      </c>
      <c r="H342" s="3">
        <f t="shared" si="15"/>
        <v>107.73699999999999</v>
      </c>
      <c r="I342" s="4">
        <f t="shared" si="16"/>
        <v>307.82</v>
      </c>
      <c r="J342" s="27">
        <f t="shared" si="17"/>
        <v>55.085053404436991</v>
      </c>
    </row>
    <row r="343" spans="1:10" ht="12.75" customHeight="1" x14ac:dyDescent="0.2">
      <c r="A343" s="23">
        <v>341</v>
      </c>
      <c r="B343" s="18" t="s">
        <v>117</v>
      </c>
      <c r="C343" s="19" t="s">
        <v>364</v>
      </c>
      <c r="D343" s="15" t="s">
        <v>607</v>
      </c>
      <c r="E343" s="7">
        <v>2</v>
      </c>
      <c r="F343" s="2" t="s">
        <v>0</v>
      </c>
      <c r="G343" s="3">
        <v>9.69</v>
      </c>
      <c r="H343" s="3">
        <f t="shared" si="15"/>
        <v>6.7829999999999995</v>
      </c>
      <c r="I343" s="4">
        <f t="shared" si="16"/>
        <v>19.38</v>
      </c>
      <c r="J343" s="27">
        <f t="shared" si="17"/>
        <v>3.46809283015395</v>
      </c>
    </row>
    <row r="344" spans="1:10" ht="12.75" customHeight="1" x14ac:dyDescent="0.2">
      <c r="A344" s="23">
        <v>342</v>
      </c>
      <c r="B344" s="18" t="s">
        <v>117</v>
      </c>
      <c r="C344" s="19" t="s">
        <v>365</v>
      </c>
      <c r="D344" s="15" t="s">
        <v>608</v>
      </c>
      <c r="E344" s="7">
        <v>1</v>
      </c>
      <c r="F344" s="2" t="s">
        <v>0</v>
      </c>
      <c r="G344" s="3">
        <v>144.35</v>
      </c>
      <c r="H344" s="3">
        <f t="shared" si="15"/>
        <v>101.04499999999999</v>
      </c>
      <c r="I344" s="4">
        <f t="shared" si="16"/>
        <v>144.35</v>
      </c>
      <c r="J344" s="27">
        <f t="shared" si="17"/>
        <v>51.663488135471894</v>
      </c>
    </row>
    <row r="345" spans="1:10" ht="12.75" customHeight="1" x14ac:dyDescent="0.2">
      <c r="A345" s="23">
        <v>343</v>
      </c>
      <c r="B345" s="18" t="s">
        <v>117</v>
      </c>
      <c r="C345" s="19" t="s">
        <v>366</v>
      </c>
      <c r="D345" s="15" t="s">
        <v>609</v>
      </c>
      <c r="E345" s="7">
        <v>1</v>
      </c>
      <c r="F345" s="2" t="s">
        <v>0</v>
      </c>
      <c r="G345" s="3">
        <v>141.65</v>
      </c>
      <c r="H345" s="3">
        <f t="shared" si="15"/>
        <v>99.155000000000001</v>
      </c>
      <c r="I345" s="4">
        <f t="shared" si="16"/>
        <v>141.65</v>
      </c>
      <c r="J345" s="27">
        <f t="shared" si="17"/>
        <v>50.697146480011043</v>
      </c>
    </row>
    <row r="346" spans="1:10" ht="12.75" customHeight="1" x14ac:dyDescent="0.2">
      <c r="A346" s="23">
        <v>344</v>
      </c>
      <c r="B346" s="18" t="s">
        <v>117</v>
      </c>
      <c r="C346" s="19" t="s">
        <v>367</v>
      </c>
      <c r="D346" s="15" t="s">
        <v>610</v>
      </c>
      <c r="E346" s="7">
        <v>1</v>
      </c>
      <c r="F346" s="2" t="s">
        <v>0</v>
      </c>
      <c r="G346" s="3">
        <v>151.75</v>
      </c>
      <c r="H346" s="3">
        <f t="shared" si="15"/>
        <v>106.22499999999999</v>
      </c>
      <c r="I346" s="4">
        <f t="shared" si="16"/>
        <v>151.75</v>
      </c>
      <c r="J346" s="27">
        <f t="shared" si="17"/>
        <v>54.311980080068309</v>
      </c>
    </row>
    <row r="347" spans="1:10" ht="12.75" customHeight="1" x14ac:dyDescent="0.2">
      <c r="A347" s="23">
        <v>345</v>
      </c>
      <c r="B347" s="18" t="s">
        <v>117</v>
      </c>
      <c r="C347" s="19" t="s">
        <v>368</v>
      </c>
      <c r="D347" s="15" t="s">
        <v>611</v>
      </c>
      <c r="E347" s="7">
        <v>1</v>
      </c>
      <c r="F347" s="2" t="s">
        <v>0</v>
      </c>
      <c r="G347" s="3">
        <v>145.88999999999999</v>
      </c>
      <c r="H347" s="3">
        <f t="shared" si="15"/>
        <v>102.12299999999999</v>
      </c>
      <c r="I347" s="4">
        <f t="shared" si="16"/>
        <v>145.88999999999999</v>
      </c>
      <c r="J347" s="27">
        <f t="shared" si="17"/>
        <v>52.214660783401413</v>
      </c>
    </row>
    <row r="348" spans="1:10" ht="12.75" customHeight="1" x14ac:dyDescent="0.2">
      <c r="A348" s="23">
        <v>346</v>
      </c>
      <c r="B348" s="18" t="s">
        <v>117</v>
      </c>
      <c r="C348" s="19" t="s">
        <v>369</v>
      </c>
      <c r="D348" s="15" t="s">
        <v>612</v>
      </c>
      <c r="E348" s="7">
        <v>1</v>
      </c>
      <c r="F348" s="2" t="s">
        <v>0</v>
      </c>
      <c r="G348" s="3">
        <v>100.47</v>
      </c>
      <c r="H348" s="3">
        <f t="shared" si="15"/>
        <v>70.328999999999994</v>
      </c>
      <c r="I348" s="4">
        <f t="shared" si="16"/>
        <v>100.47</v>
      </c>
      <c r="J348" s="27">
        <f t="shared" si="17"/>
        <v>35.95864671264885</v>
      </c>
    </row>
    <row r="349" spans="1:10" ht="12.75" customHeight="1" x14ac:dyDescent="0.2">
      <c r="A349" s="23">
        <v>347</v>
      </c>
      <c r="B349" s="18" t="s">
        <v>117</v>
      </c>
      <c r="C349" s="19" t="s">
        <v>370</v>
      </c>
      <c r="D349" s="15" t="s">
        <v>613</v>
      </c>
      <c r="E349" s="7">
        <v>1</v>
      </c>
      <c r="F349" s="2" t="s">
        <v>0</v>
      </c>
      <c r="G349" s="3">
        <v>90.16</v>
      </c>
      <c r="H349" s="3">
        <f t="shared" si="15"/>
        <v>63.111999999999995</v>
      </c>
      <c r="I349" s="4">
        <f t="shared" si="16"/>
        <v>90.16</v>
      </c>
      <c r="J349" s="27">
        <f t="shared" si="17"/>
        <v>32.268653206055738</v>
      </c>
    </row>
    <row r="350" spans="1:10" ht="12.75" customHeight="1" x14ac:dyDescent="0.2">
      <c r="A350" s="23">
        <v>348</v>
      </c>
      <c r="B350" s="18" t="s">
        <v>117</v>
      </c>
      <c r="C350" s="19" t="s">
        <v>371</v>
      </c>
      <c r="D350" s="15" t="s">
        <v>614</v>
      </c>
      <c r="E350" s="7">
        <v>4</v>
      </c>
      <c r="F350" s="2" t="s">
        <v>0</v>
      </c>
      <c r="G350" s="3">
        <v>9.0500000000000007</v>
      </c>
      <c r="H350" s="3">
        <f t="shared" si="15"/>
        <v>6.335</v>
      </c>
      <c r="I350" s="4">
        <f t="shared" si="16"/>
        <v>36.200000000000003</v>
      </c>
      <c r="J350" s="27">
        <f t="shared" si="17"/>
        <v>3.2390340673780442</v>
      </c>
    </row>
    <row r="351" spans="1:10" ht="12.75" customHeight="1" x14ac:dyDescent="0.2">
      <c r="A351" s="23">
        <v>349</v>
      </c>
      <c r="B351" s="20" t="s">
        <v>117</v>
      </c>
      <c r="C351" s="19" t="s">
        <v>372</v>
      </c>
      <c r="D351" s="15" t="s">
        <v>615</v>
      </c>
      <c r="E351" s="7">
        <v>10</v>
      </c>
      <c r="F351" s="2" t="s">
        <v>0</v>
      </c>
      <c r="G351" s="3">
        <v>23.580000000000002</v>
      </c>
      <c r="H351" s="3">
        <f t="shared" si="15"/>
        <v>16.506</v>
      </c>
      <c r="I351" s="4">
        <f t="shared" si="16"/>
        <v>235.8</v>
      </c>
      <c r="J351" s="27">
        <f t="shared" si="17"/>
        <v>8.4393837910247829</v>
      </c>
    </row>
    <row r="352" spans="1:10" ht="12.75" customHeight="1" x14ac:dyDescent="0.2">
      <c r="A352" s="23">
        <v>350</v>
      </c>
      <c r="B352" s="20" t="s">
        <v>117</v>
      </c>
      <c r="C352" s="19" t="s">
        <v>373</v>
      </c>
      <c r="D352" s="15" t="s">
        <v>616</v>
      </c>
      <c r="E352" s="7">
        <v>4</v>
      </c>
      <c r="F352" s="2" t="s">
        <v>0</v>
      </c>
      <c r="G352" s="3">
        <v>37.380000000000003</v>
      </c>
      <c r="H352" s="3">
        <f t="shared" si="15"/>
        <v>26.166</v>
      </c>
      <c r="I352" s="4">
        <f t="shared" si="16"/>
        <v>149.52000000000001</v>
      </c>
      <c r="J352" s="27">
        <f t="shared" si="17"/>
        <v>13.378463363380254</v>
      </c>
    </row>
    <row r="353" spans="1:15" ht="12.75" customHeight="1" x14ac:dyDescent="0.2">
      <c r="A353" s="23">
        <v>351</v>
      </c>
      <c r="B353" s="20" t="s">
        <v>117</v>
      </c>
      <c r="C353" s="19" t="s">
        <v>374</v>
      </c>
      <c r="D353" s="15" t="s">
        <v>617</v>
      </c>
      <c r="E353" s="7">
        <v>1</v>
      </c>
      <c r="F353" s="2" t="s">
        <v>0</v>
      </c>
      <c r="G353" s="3">
        <v>70.67</v>
      </c>
      <c r="H353" s="3">
        <f t="shared" si="15"/>
        <v>49.469000000000001</v>
      </c>
      <c r="I353" s="4">
        <f t="shared" si="16"/>
        <v>70.67</v>
      </c>
      <c r="J353" s="27">
        <f t="shared" si="17"/>
        <v>25.293098070895734</v>
      </c>
    </row>
    <row r="354" spans="1:15" ht="12.75" customHeight="1" x14ac:dyDescent="0.2">
      <c r="G354" s="21"/>
    </row>
    <row r="355" spans="1:15" ht="12.75" customHeight="1" x14ac:dyDescent="0.2">
      <c r="I355" s="22">
        <f>SUM(I3:I353)</f>
        <v>348614.06199999974</v>
      </c>
    </row>
    <row r="356" spans="1:15" ht="12.75" customHeight="1" x14ac:dyDescent="0.2">
      <c r="B356" s="13"/>
      <c r="C356"/>
      <c r="D356" s="13"/>
      <c r="E356" s="13"/>
    </row>
    <row r="357" spans="1:15" ht="12.75" customHeight="1" x14ac:dyDescent="0.2">
      <c r="B357" s="13"/>
      <c r="C357"/>
      <c r="D357" s="13"/>
      <c r="E357" s="13"/>
      <c r="F357"/>
      <c r="G357" s="13"/>
    </row>
    <row r="358" spans="1:15" ht="12.75" customHeight="1" x14ac:dyDescent="0.2">
      <c r="B358" s="13"/>
      <c r="C358"/>
      <c r="D358" s="13"/>
      <c r="E358" s="14"/>
      <c r="F358" s="13"/>
      <c r="G358"/>
      <c r="H358"/>
    </row>
    <row r="359" spans="1:15" ht="12.75" customHeight="1" x14ac:dyDescent="0.2">
      <c r="E359" s="13"/>
      <c r="F359"/>
      <c r="G359"/>
      <c r="H359"/>
    </row>
    <row r="360" spans="1:15" ht="16.5" customHeight="1" x14ac:dyDescent="0.2">
      <c r="E360"/>
      <c r="F360" s="13"/>
      <c r="G360"/>
      <c r="H360"/>
      <c r="I360"/>
      <c r="J360"/>
      <c r="K360"/>
      <c r="L360"/>
      <c r="M360"/>
      <c r="N360"/>
      <c r="O360"/>
    </row>
    <row r="361" spans="1:15" ht="12.75" customHeight="1" x14ac:dyDescent="0.2">
      <c r="E361" s="13"/>
      <c r="F361"/>
      <c r="G361"/>
      <c r="H361"/>
      <c r="I361"/>
      <c r="J361"/>
      <c r="K361"/>
      <c r="L361"/>
      <c r="M361"/>
    </row>
    <row r="362" spans="1:15" ht="12.75" customHeight="1" x14ac:dyDescent="0.2">
      <c r="E362"/>
      <c r="F362" s="13"/>
      <c r="G362"/>
      <c r="H362"/>
      <c r="I362"/>
      <c r="J362"/>
      <c r="K362"/>
      <c r="L362"/>
      <c r="M362"/>
    </row>
  </sheetData>
  <phoneticPr fontId="0" type="noConversion"/>
  <printOptions horizontalCentered="1"/>
  <pageMargins left="0.10364583300000001" right="7.3333333000000001E-2" top="0.74803149606299202" bottom="0.55118110236220497" header="0.31496062992126" footer="0.31496062992126"/>
  <pageSetup paperSize="9" scale="93" orientation="portrait" verticalDpi="0" r:id="rId1"/>
  <headerFooter differentOddEven="1" alignWithMargins="0"/>
  <rowBreaks count="2" manualBreakCount="2">
    <brk id="269" max="9" man="1"/>
    <brk id="32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Anelia Palasheva</cp:lastModifiedBy>
  <cp:revision>1</cp:revision>
  <cp:lastPrinted>2025-07-31T12:11:30Z</cp:lastPrinted>
  <dcterms:created xsi:type="dcterms:W3CDTF">2023-07-28T07:09:10Z</dcterms:created>
  <dcterms:modified xsi:type="dcterms:W3CDTF">2025-08-08T06:25:43Z</dcterms:modified>
  <cp:category/>
</cp:coreProperties>
</file>